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复试成绩公布模板" sheetId="4" r:id="rId1"/>
  </sheets>
  <calcPr calcId="144525"/>
</workbook>
</file>

<file path=xl/sharedStrings.xml><?xml version="1.0" encoding="utf-8"?>
<sst xmlns="http://schemas.openxmlformats.org/spreadsheetml/2006/main" count="259" uniqueCount="105">
  <si>
    <t>文学院2022年全国硕士研究生复试成绩（调剂第一批次）</t>
  </si>
  <si>
    <t>序号</t>
  </si>
  <si>
    <t>院系</t>
  </si>
  <si>
    <t>考生编号</t>
  </si>
  <si>
    <t>考生姓名</t>
  </si>
  <si>
    <t>专业代码</t>
  </si>
  <si>
    <t>专业名称（研究方向）</t>
  </si>
  <si>
    <t>初试成绩</t>
  </si>
  <si>
    <t>外语能力测试</t>
  </si>
  <si>
    <t>综合素质与能力考核</t>
  </si>
  <si>
    <t>专业素质与能力考核</t>
  </si>
  <si>
    <t>特殊加分</t>
  </si>
  <si>
    <t>复试总成绩</t>
  </si>
  <si>
    <t>最后总成绩</t>
  </si>
  <si>
    <t>排名</t>
  </si>
  <si>
    <t>备注</t>
  </si>
  <si>
    <t>汉语国际教育</t>
  </si>
  <si>
    <t>文学院</t>
  </si>
  <si>
    <t>101412214106886</t>
  </si>
  <si>
    <t>洪著阳</t>
  </si>
  <si>
    <t>045300</t>
  </si>
  <si>
    <t>无</t>
  </si>
  <si>
    <t>105112107611184</t>
  </si>
  <si>
    <t>宋瑶</t>
  </si>
  <si>
    <t>105742000011081</t>
  </si>
  <si>
    <t>王文千</t>
  </si>
  <si>
    <t>103702210005014</t>
  </si>
  <si>
    <t>王长也</t>
  </si>
  <si>
    <t>103372210013667</t>
  </si>
  <si>
    <t>刘炯辉</t>
  </si>
  <si>
    <t>103372210010092</t>
  </si>
  <si>
    <t>张倍榕</t>
  </si>
  <si>
    <t>105742000010874</t>
  </si>
  <si>
    <t>张静雅</t>
  </si>
  <si>
    <t>104592410860112</t>
  </si>
  <si>
    <t>田迎秋</t>
  </si>
  <si>
    <t>105742000011024</t>
  </si>
  <si>
    <t>田珠力</t>
  </si>
  <si>
    <t>106192045300963</t>
  </si>
  <si>
    <t>张井</t>
  </si>
  <si>
    <t>116462210012641</t>
  </si>
  <si>
    <t>李静</t>
  </si>
  <si>
    <t>106572510829400</t>
  </si>
  <si>
    <t>曾心源</t>
  </si>
  <si>
    <t>106502040072532</t>
  </si>
  <si>
    <t>方佳慧</t>
  </si>
  <si>
    <t>105742000010941</t>
  </si>
  <si>
    <t>刘萌宇</t>
  </si>
  <si>
    <t>102712210005906</t>
  </si>
  <si>
    <t>颜群</t>
  </si>
  <si>
    <t>110782123417404</t>
  </si>
  <si>
    <t>喻双慧</t>
  </si>
  <si>
    <t>自愿放弃复试</t>
  </si>
  <si>
    <t>105742000010912</t>
  </si>
  <si>
    <t>王颖娜</t>
  </si>
  <si>
    <t>106192045301311</t>
  </si>
  <si>
    <t>杨哲</t>
  </si>
  <si>
    <t>学科教学（语文）非全日制</t>
  </si>
  <si>
    <t>105602001200141</t>
  </si>
  <si>
    <t>吴钰薇</t>
  </si>
  <si>
    <t>045103</t>
  </si>
  <si>
    <t>学科教学（语文）</t>
  </si>
  <si>
    <t>100282411100010</t>
  </si>
  <si>
    <t>张聪莉</t>
  </si>
  <si>
    <t>104142045103183</t>
  </si>
  <si>
    <t>马雨欣</t>
  </si>
  <si>
    <t>103942007006505</t>
  </si>
  <si>
    <t>谢谦</t>
  </si>
  <si>
    <t>104462123400070</t>
  </si>
  <si>
    <t>彭嫒</t>
  </si>
  <si>
    <t>101662000004999</t>
  </si>
  <si>
    <t>白雪宁</t>
  </si>
  <si>
    <t>102002210409067</t>
  </si>
  <si>
    <t>张宁</t>
  </si>
  <si>
    <t>110782123407946</t>
  </si>
  <si>
    <t>康嘉怡</t>
  </si>
  <si>
    <t>110782123414170</t>
  </si>
  <si>
    <t>高一凡</t>
  </si>
  <si>
    <t>113182136110569</t>
  </si>
  <si>
    <t>曾娟</t>
  </si>
  <si>
    <t>110782123406937</t>
  </si>
  <si>
    <t>刘嘉琪</t>
  </si>
  <si>
    <t>103462210009326</t>
  </si>
  <si>
    <t>王凤平</t>
  </si>
  <si>
    <t>106382045102621</t>
  </si>
  <si>
    <t>龚惠</t>
  </si>
  <si>
    <t>106222045103180</t>
  </si>
  <si>
    <t>翁丹妮</t>
  </si>
  <si>
    <t>104182045103299</t>
  </si>
  <si>
    <t>董慧</t>
  </si>
  <si>
    <t>107202161410814</t>
  </si>
  <si>
    <t>张文茜</t>
  </si>
  <si>
    <t>104752045130208</t>
  </si>
  <si>
    <t>周莹</t>
  </si>
  <si>
    <t>104762000921131</t>
  </si>
  <si>
    <t>徐丹祺</t>
  </si>
  <si>
    <t>104142045103312</t>
  </si>
  <si>
    <t>谢盼</t>
  </si>
  <si>
    <t>105342432504384</t>
  </si>
  <si>
    <t>王莉</t>
  </si>
  <si>
    <t>102852210609388</t>
  </si>
  <si>
    <t>崔忆菲</t>
  </si>
  <si>
    <t>103352000900156</t>
  </si>
  <si>
    <t>顾萍萍</t>
  </si>
  <si>
    <t>注：考生总成绩=（初试总成绩÷2.5）×70% + 复试总成绩×30%。管理类联考总分为300分的专业，考生总成绩计算公式为：考生总成绩=（初试总成绩÷1.5）×70% + 复试成绩×30%。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</si>
</sst>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方正楷体简体"/>
      <charset val="134"/>
    </font>
    <font>
      <sz val="11"/>
      <color theme="1"/>
      <name val="方正楷体简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方正楷体简体"/>
      <charset val="134"/>
    </font>
    <font>
      <sz val="11"/>
      <name val="方正楷体简体"/>
      <charset val="134"/>
    </font>
    <font>
      <sz val="10"/>
      <name val="宋体"/>
      <charset val="134"/>
    </font>
    <font>
      <sz val="10.5"/>
      <name val="宋体"/>
      <charset val="134"/>
    </font>
    <font>
      <sz val="10.5"/>
      <name val="方正楷体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21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5" fillId="23" borderId="25" applyNumberFormat="0" applyAlignment="0" applyProtection="0">
      <alignment vertical="center"/>
    </xf>
    <xf numFmtId="0" fontId="27" fillId="23" borderId="22" applyNumberFormat="0" applyAlignment="0" applyProtection="0">
      <alignment vertical="center"/>
    </xf>
    <xf numFmtId="0" fontId="28" fillId="24" borderId="2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" fontId="0" fillId="0" borderId="6" xfId="0" applyNumberForma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" fontId="6" fillId="0" borderId="6" xfId="0" applyNumberFormat="1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9" fillId="0" borderId="6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4" fillId="0" borderId="5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6"/>
  <sheetViews>
    <sheetView tabSelected="1" zoomScale="70" zoomScaleNormal="70" topLeftCell="A15" workbookViewId="0">
      <selection activeCell="A33" sqref="$A33:$XFD33"/>
    </sheetView>
  </sheetViews>
  <sheetFormatPr defaultColWidth="9" defaultRowHeight="14.4"/>
  <cols>
    <col min="1" max="1" width="6.37962962962963" customWidth="1"/>
    <col min="2" max="2" width="8.87962962962963" style="1" customWidth="1"/>
    <col min="3" max="3" width="17.5555555555556" style="1" customWidth="1"/>
    <col min="4" max="5" width="10.1111111111111" style="1" customWidth="1"/>
    <col min="6" max="6" width="24.4444444444444" style="1" customWidth="1"/>
    <col min="7" max="7" width="10.1111111111111" style="2" customWidth="1"/>
    <col min="8" max="8" width="14.8888888888889" style="1" customWidth="1"/>
    <col min="9" max="10" width="22" style="1" customWidth="1"/>
    <col min="11" max="11" width="10.1111111111111" style="1" customWidth="1"/>
    <col min="12" max="13" width="12.5555555555556" style="1" customWidth="1"/>
    <col min="14" max="14" width="8.5" style="1" customWidth="1"/>
    <col min="15" max="15" width="14.1111111111111" style="1" customWidth="1"/>
  </cols>
  <sheetData>
    <row r="1" ht="33.75" customHeight="1" spans="1:15">
      <c r="A1" s="3" t="s">
        <v>0</v>
      </c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/>
      <c r="O1" s="3"/>
    </row>
    <row r="2" ht="34" customHeight="1" spans="1:15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31" t="s">
        <v>14</v>
      </c>
      <c r="O2" s="32" t="s">
        <v>15</v>
      </c>
    </row>
    <row r="3" ht="22" customHeight="1" spans="1:15">
      <c r="A3" s="8" t="s">
        <v>16</v>
      </c>
      <c r="B3" s="9"/>
      <c r="C3" s="10"/>
      <c r="D3" s="10"/>
      <c r="E3" s="9"/>
      <c r="F3" s="9"/>
      <c r="G3" s="10"/>
      <c r="H3" s="9"/>
      <c r="I3" s="9"/>
      <c r="J3" s="9"/>
      <c r="K3" s="9"/>
      <c r="L3" s="9"/>
      <c r="M3" s="9"/>
      <c r="N3" s="9"/>
      <c r="O3" s="33"/>
    </row>
    <row r="4" ht="22" customHeight="1" spans="1:15">
      <c r="A4" s="11">
        <v>1</v>
      </c>
      <c r="B4" s="12" t="s">
        <v>17</v>
      </c>
      <c r="C4" s="13" t="s">
        <v>18</v>
      </c>
      <c r="D4" s="13" t="s">
        <v>19</v>
      </c>
      <c r="E4" s="52" t="s">
        <v>20</v>
      </c>
      <c r="F4" s="12" t="s">
        <v>16</v>
      </c>
      <c r="G4" s="13">
        <v>368</v>
      </c>
      <c r="H4" s="14">
        <v>22</v>
      </c>
      <c r="I4" s="14">
        <v>88.4</v>
      </c>
      <c r="J4" s="34">
        <v>68.4</v>
      </c>
      <c r="K4" s="12" t="s">
        <v>21</v>
      </c>
      <c r="L4" s="34">
        <f t="shared" ref="L4:L18" si="0">H4+I4+J4</f>
        <v>178.8</v>
      </c>
      <c r="M4" s="34">
        <f t="shared" ref="M4:M18" si="1">G4/2.5*0.7+L4*0.3</f>
        <v>156.68</v>
      </c>
      <c r="N4" s="35">
        <v>1</v>
      </c>
      <c r="O4" s="36"/>
    </row>
    <row r="5" ht="22" customHeight="1" spans="1:15">
      <c r="A5" s="15">
        <v>2</v>
      </c>
      <c r="B5" s="16" t="s">
        <v>17</v>
      </c>
      <c r="C5" s="13" t="s">
        <v>22</v>
      </c>
      <c r="D5" s="13" t="s">
        <v>23</v>
      </c>
      <c r="E5" s="52" t="s">
        <v>20</v>
      </c>
      <c r="F5" s="12" t="s">
        <v>16</v>
      </c>
      <c r="G5" s="13">
        <v>380</v>
      </c>
      <c r="H5" s="14">
        <v>20</v>
      </c>
      <c r="I5" s="14">
        <v>80.6</v>
      </c>
      <c r="J5" s="34">
        <v>63.4</v>
      </c>
      <c r="K5" s="12" t="s">
        <v>21</v>
      </c>
      <c r="L5" s="34">
        <f t="shared" si="0"/>
        <v>164</v>
      </c>
      <c r="M5" s="34">
        <f t="shared" si="1"/>
        <v>155.6</v>
      </c>
      <c r="N5" s="35">
        <v>2</v>
      </c>
      <c r="O5" s="37"/>
    </row>
    <row r="6" ht="22" customHeight="1" spans="1:15">
      <c r="A6" s="15">
        <v>3</v>
      </c>
      <c r="B6" s="16" t="s">
        <v>17</v>
      </c>
      <c r="C6" s="13" t="s">
        <v>24</v>
      </c>
      <c r="D6" s="13" t="s">
        <v>25</v>
      </c>
      <c r="E6" s="52" t="s">
        <v>20</v>
      </c>
      <c r="F6" s="12" t="s">
        <v>16</v>
      </c>
      <c r="G6" s="13">
        <v>377</v>
      </c>
      <c r="H6" s="14">
        <v>20</v>
      </c>
      <c r="I6" s="14">
        <v>84.6</v>
      </c>
      <c r="J6" s="34">
        <v>61.6</v>
      </c>
      <c r="K6" s="12" t="s">
        <v>21</v>
      </c>
      <c r="L6" s="34">
        <f t="shared" si="0"/>
        <v>166.2</v>
      </c>
      <c r="M6" s="34">
        <f t="shared" si="1"/>
        <v>155.42</v>
      </c>
      <c r="N6" s="35">
        <v>3</v>
      </c>
      <c r="O6" s="38"/>
    </row>
    <row r="7" ht="22" customHeight="1" spans="1:15">
      <c r="A7" s="15">
        <v>4</v>
      </c>
      <c r="B7" s="16" t="s">
        <v>17</v>
      </c>
      <c r="C7" s="13" t="s">
        <v>26</v>
      </c>
      <c r="D7" s="13" t="s">
        <v>27</v>
      </c>
      <c r="E7" s="52" t="s">
        <v>20</v>
      </c>
      <c r="F7" s="12" t="s">
        <v>16</v>
      </c>
      <c r="G7" s="13">
        <v>379</v>
      </c>
      <c r="H7" s="14">
        <v>22</v>
      </c>
      <c r="I7" s="14">
        <v>80.8</v>
      </c>
      <c r="J7" s="34">
        <v>61</v>
      </c>
      <c r="K7" s="12" t="s">
        <v>21</v>
      </c>
      <c r="L7" s="34">
        <f t="shared" si="0"/>
        <v>163.8</v>
      </c>
      <c r="M7" s="34">
        <f t="shared" si="1"/>
        <v>155.26</v>
      </c>
      <c r="N7" s="35">
        <v>4</v>
      </c>
      <c r="O7" s="38"/>
    </row>
    <row r="8" ht="22" customHeight="1" spans="1:15">
      <c r="A8" s="15">
        <v>5</v>
      </c>
      <c r="B8" s="16" t="s">
        <v>17</v>
      </c>
      <c r="C8" s="13" t="s">
        <v>28</v>
      </c>
      <c r="D8" s="13" t="s">
        <v>29</v>
      </c>
      <c r="E8" s="52" t="s">
        <v>20</v>
      </c>
      <c r="F8" s="12" t="s">
        <v>16</v>
      </c>
      <c r="G8" s="13">
        <v>374</v>
      </c>
      <c r="H8" s="14">
        <v>22</v>
      </c>
      <c r="I8" s="14">
        <v>82.4</v>
      </c>
      <c r="J8" s="34">
        <v>64</v>
      </c>
      <c r="K8" s="12" t="s">
        <v>21</v>
      </c>
      <c r="L8" s="34">
        <f t="shared" si="0"/>
        <v>168.4</v>
      </c>
      <c r="M8" s="34">
        <f t="shared" si="1"/>
        <v>155.24</v>
      </c>
      <c r="N8" s="35">
        <v>5</v>
      </c>
      <c r="O8" s="38"/>
    </row>
    <row r="9" ht="22" customHeight="1" spans="1:15">
      <c r="A9" s="15">
        <v>6</v>
      </c>
      <c r="B9" s="16" t="s">
        <v>17</v>
      </c>
      <c r="C9" s="13" t="s">
        <v>30</v>
      </c>
      <c r="D9" s="13" t="s">
        <v>31</v>
      </c>
      <c r="E9" s="52" t="s">
        <v>20</v>
      </c>
      <c r="F9" s="12" t="s">
        <v>16</v>
      </c>
      <c r="G9" s="13">
        <v>384</v>
      </c>
      <c r="H9" s="14">
        <v>20</v>
      </c>
      <c r="I9" s="14">
        <v>78.2</v>
      </c>
      <c r="J9" s="34">
        <v>60.8</v>
      </c>
      <c r="K9" s="12" t="s">
        <v>21</v>
      </c>
      <c r="L9" s="34">
        <f t="shared" si="0"/>
        <v>159</v>
      </c>
      <c r="M9" s="34">
        <f t="shared" si="1"/>
        <v>155.22</v>
      </c>
      <c r="N9" s="35">
        <v>6</v>
      </c>
      <c r="O9" s="38"/>
    </row>
    <row r="10" ht="22" customHeight="1" spans="1:15">
      <c r="A10" s="15">
        <v>7</v>
      </c>
      <c r="B10" s="16" t="s">
        <v>17</v>
      </c>
      <c r="C10" s="13" t="s">
        <v>32</v>
      </c>
      <c r="D10" s="13" t="s">
        <v>33</v>
      </c>
      <c r="E10" s="52" t="s">
        <v>20</v>
      </c>
      <c r="F10" s="12" t="s">
        <v>16</v>
      </c>
      <c r="G10" s="13">
        <v>368</v>
      </c>
      <c r="H10" s="14">
        <v>20</v>
      </c>
      <c r="I10" s="14">
        <v>85</v>
      </c>
      <c r="J10" s="34">
        <v>65.2</v>
      </c>
      <c r="K10" s="12" t="s">
        <v>21</v>
      </c>
      <c r="L10" s="34">
        <f t="shared" si="0"/>
        <v>170.2</v>
      </c>
      <c r="M10" s="34">
        <f t="shared" si="1"/>
        <v>154.1</v>
      </c>
      <c r="N10" s="35">
        <v>7</v>
      </c>
      <c r="O10" s="38"/>
    </row>
    <row r="11" ht="22" customHeight="1" spans="1:15">
      <c r="A11" s="15">
        <v>8</v>
      </c>
      <c r="B11" s="16" t="s">
        <v>17</v>
      </c>
      <c r="C11" s="13" t="s">
        <v>34</v>
      </c>
      <c r="D11" s="13" t="s">
        <v>35</v>
      </c>
      <c r="E11" s="52" t="s">
        <v>20</v>
      </c>
      <c r="F11" s="12" t="s">
        <v>16</v>
      </c>
      <c r="G11" s="13">
        <v>370</v>
      </c>
      <c r="H11" s="14">
        <v>21</v>
      </c>
      <c r="I11" s="14">
        <v>81.2</v>
      </c>
      <c r="J11" s="34">
        <v>62.8</v>
      </c>
      <c r="K11" s="12" t="s">
        <v>21</v>
      </c>
      <c r="L11" s="34">
        <f t="shared" si="0"/>
        <v>165</v>
      </c>
      <c r="M11" s="34">
        <f t="shared" si="1"/>
        <v>153.1</v>
      </c>
      <c r="N11" s="35">
        <v>8</v>
      </c>
      <c r="O11" s="38"/>
    </row>
    <row r="12" ht="22" customHeight="1" spans="1:15">
      <c r="A12" s="15">
        <v>9</v>
      </c>
      <c r="B12" s="16" t="s">
        <v>17</v>
      </c>
      <c r="C12" s="13" t="s">
        <v>36</v>
      </c>
      <c r="D12" s="13" t="s">
        <v>37</v>
      </c>
      <c r="E12" s="52" t="s">
        <v>20</v>
      </c>
      <c r="F12" s="12" t="s">
        <v>16</v>
      </c>
      <c r="G12" s="13">
        <v>368</v>
      </c>
      <c r="H12" s="14">
        <v>21</v>
      </c>
      <c r="I12" s="14">
        <v>83</v>
      </c>
      <c r="J12" s="34">
        <v>62.2</v>
      </c>
      <c r="K12" s="12" t="s">
        <v>21</v>
      </c>
      <c r="L12" s="34">
        <f t="shared" si="0"/>
        <v>166.2</v>
      </c>
      <c r="M12" s="34">
        <f t="shared" si="1"/>
        <v>152.9</v>
      </c>
      <c r="N12" s="35">
        <v>9</v>
      </c>
      <c r="O12" s="38"/>
    </row>
    <row r="13" ht="22" customHeight="1" spans="1:15">
      <c r="A13" s="15">
        <v>10</v>
      </c>
      <c r="B13" s="16" t="s">
        <v>17</v>
      </c>
      <c r="C13" s="17" t="s">
        <v>38</v>
      </c>
      <c r="D13" s="17" t="s">
        <v>39</v>
      </c>
      <c r="E13" s="52" t="s">
        <v>20</v>
      </c>
      <c r="F13" s="12" t="s">
        <v>16</v>
      </c>
      <c r="G13" s="17">
        <v>390</v>
      </c>
      <c r="H13" s="14">
        <v>19</v>
      </c>
      <c r="I13" s="14">
        <v>72.4</v>
      </c>
      <c r="J13" s="34">
        <v>53</v>
      </c>
      <c r="K13" s="12" t="s">
        <v>21</v>
      </c>
      <c r="L13" s="34">
        <f t="shared" si="0"/>
        <v>144.4</v>
      </c>
      <c r="M13" s="34">
        <f t="shared" si="1"/>
        <v>152.52</v>
      </c>
      <c r="N13" s="35">
        <v>10</v>
      </c>
      <c r="O13" s="38"/>
    </row>
    <row r="14" ht="22" customHeight="1" spans="1:15">
      <c r="A14" s="15">
        <v>11</v>
      </c>
      <c r="B14" s="16" t="s">
        <v>17</v>
      </c>
      <c r="C14" s="13" t="s">
        <v>40</v>
      </c>
      <c r="D14" s="13" t="s">
        <v>41</v>
      </c>
      <c r="E14" s="52" t="s">
        <v>20</v>
      </c>
      <c r="F14" s="12" t="s">
        <v>16</v>
      </c>
      <c r="G14" s="13">
        <v>377</v>
      </c>
      <c r="H14" s="14">
        <v>21</v>
      </c>
      <c r="I14" s="14">
        <v>75.2</v>
      </c>
      <c r="J14" s="34">
        <v>60</v>
      </c>
      <c r="K14" s="12" t="s">
        <v>21</v>
      </c>
      <c r="L14" s="34">
        <f t="shared" si="0"/>
        <v>156.2</v>
      </c>
      <c r="M14" s="34">
        <f t="shared" si="1"/>
        <v>152.42</v>
      </c>
      <c r="N14" s="35">
        <v>11</v>
      </c>
      <c r="O14" s="38"/>
    </row>
    <row r="15" ht="22" customHeight="1" spans="1:15">
      <c r="A15" s="15">
        <v>12</v>
      </c>
      <c r="B15" s="16" t="s">
        <v>17</v>
      </c>
      <c r="C15" s="13" t="s">
        <v>42</v>
      </c>
      <c r="D15" s="13" t="s">
        <v>43</v>
      </c>
      <c r="E15" s="52" t="s">
        <v>20</v>
      </c>
      <c r="F15" s="12" t="s">
        <v>16</v>
      </c>
      <c r="G15" s="13">
        <v>367</v>
      </c>
      <c r="H15" s="14">
        <v>21</v>
      </c>
      <c r="I15" s="14">
        <v>83.2</v>
      </c>
      <c r="J15" s="34">
        <v>61.2</v>
      </c>
      <c r="K15" s="12" t="s">
        <v>21</v>
      </c>
      <c r="L15" s="34">
        <f t="shared" si="0"/>
        <v>165.4</v>
      </c>
      <c r="M15" s="34">
        <f t="shared" si="1"/>
        <v>152.38</v>
      </c>
      <c r="N15" s="35">
        <v>12</v>
      </c>
      <c r="O15" s="16"/>
    </row>
    <row r="16" ht="22" customHeight="1" spans="1:15">
      <c r="A16" s="15">
        <v>13</v>
      </c>
      <c r="B16" s="16" t="s">
        <v>17</v>
      </c>
      <c r="C16" s="13" t="s">
        <v>44</v>
      </c>
      <c r="D16" s="13" t="s">
        <v>45</v>
      </c>
      <c r="E16" s="52" t="s">
        <v>20</v>
      </c>
      <c r="F16" s="12" t="s">
        <v>16</v>
      </c>
      <c r="G16" s="13">
        <v>379</v>
      </c>
      <c r="H16" s="14">
        <v>18</v>
      </c>
      <c r="I16" s="14">
        <v>77.6</v>
      </c>
      <c r="J16" s="34">
        <v>54.8</v>
      </c>
      <c r="K16" s="12" t="s">
        <v>21</v>
      </c>
      <c r="L16" s="34">
        <f t="shared" si="0"/>
        <v>150.4</v>
      </c>
      <c r="M16" s="34">
        <f t="shared" si="1"/>
        <v>151.24</v>
      </c>
      <c r="N16" s="35">
        <v>13</v>
      </c>
      <c r="O16" s="16"/>
    </row>
    <row r="17" ht="22" customHeight="1" spans="1:15">
      <c r="A17" s="15">
        <v>14</v>
      </c>
      <c r="B17" s="16" t="s">
        <v>17</v>
      </c>
      <c r="C17" s="13" t="s">
        <v>46</v>
      </c>
      <c r="D17" s="13" t="s">
        <v>47</v>
      </c>
      <c r="E17" s="52" t="s">
        <v>20</v>
      </c>
      <c r="F17" s="12" t="s">
        <v>16</v>
      </c>
      <c r="G17" s="13">
        <v>371</v>
      </c>
      <c r="H17" s="14">
        <v>18</v>
      </c>
      <c r="I17" s="14">
        <v>81.2</v>
      </c>
      <c r="J17" s="34">
        <v>55.2</v>
      </c>
      <c r="K17" s="12" t="s">
        <v>21</v>
      </c>
      <c r="L17" s="34">
        <f t="shared" si="0"/>
        <v>154.4</v>
      </c>
      <c r="M17" s="34">
        <f t="shared" si="1"/>
        <v>150.2</v>
      </c>
      <c r="N17" s="35">
        <v>14</v>
      </c>
      <c r="O17" s="16"/>
    </row>
    <row r="18" ht="22" customHeight="1" spans="1:15">
      <c r="A18" s="15">
        <v>15</v>
      </c>
      <c r="B18" s="16" t="s">
        <v>17</v>
      </c>
      <c r="C18" s="13" t="s">
        <v>48</v>
      </c>
      <c r="D18" s="13" t="s">
        <v>49</v>
      </c>
      <c r="E18" s="52" t="s">
        <v>20</v>
      </c>
      <c r="F18" s="12" t="s">
        <v>16</v>
      </c>
      <c r="G18" s="13">
        <v>372</v>
      </c>
      <c r="H18" s="14">
        <v>21</v>
      </c>
      <c r="I18" s="14">
        <v>76</v>
      </c>
      <c r="J18" s="34">
        <v>54.6</v>
      </c>
      <c r="K18" s="12" t="s">
        <v>21</v>
      </c>
      <c r="L18" s="34">
        <f t="shared" si="0"/>
        <v>151.6</v>
      </c>
      <c r="M18" s="34">
        <f t="shared" si="1"/>
        <v>149.64</v>
      </c>
      <c r="N18" s="35">
        <v>15</v>
      </c>
      <c r="O18" s="16"/>
    </row>
    <row r="19" ht="22" customHeight="1" spans="1:15">
      <c r="A19" s="15">
        <v>16</v>
      </c>
      <c r="B19" s="16" t="s">
        <v>17</v>
      </c>
      <c r="C19" s="13" t="s">
        <v>50</v>
      </c>
      <c r="D19" s="13" t="s">
        <v>51</v>
      </c>
      <c r="E19" s="52" t="s">
        <v>20</v>
      </c>
      <c r="F19" s="12" t="s">
        <v>16</v>
      </c>
      <c r="G19" s="18"/>
      <c r="H19" s="19"/>
      <c r="I19" s="19"/>
      <c r="J19" s="19"/>
      <c r="K19" s="39"/>
      <c r="L19" s="40"/>
      <c r="M19" s="40"/>
      <c r="N19" s="41"/>
      <c r="O19" s="16" t="s">
        <v>52</v>
      </c>
    </row>
    <row r="20" ht="22" customHeight="1" spans="1:15">
      <c r="A20" s="15">
        <v>17</v>
      </c>
      <c r="B20" s="16" t="s">
        <v>17</v>
      </c>
      <c r="C20" s="13" t="s">
        <v>53</v>
      </c>
      <c r="D20" s="13" t="s">
        <v>54</v>
      </c>
      <c r="E20" s="52" t="s">
        <v>20</v>
      </c>
      <c r="F20" s="12" t="s">
        <v>16</v>
      </c>
      <c r="G20" s="18"/>
      <c r="H20" s="19"/>
      <c r="I20" s="19"/>
      <c r="J20" s="19"/>
      <c r="K20" s="39"/>
      <c r="L20" s="40"/>
      <c r="M20" s="40"/>
      <c r="N20" s="41"/>
      <c r="O20" s="16" t="s">
        <v>52</v>
      </c>
    </row>
    <row r="21" ht="22" customHeight="1" spans="1:15">
      <c r="A21" s="15">
        <v>18</v>
      </c>
      <c r="B21" s="16" t="s">
        <v>17</v>
      </c>
      <c r="C21" s="13" t="s">
        <v>55</v>
      </c>
      <c r="D21" s="13" t="s">
        <v>56</v>
      </c>
      <c r="E21" s="52" t="s">
        <v>20</v>
      </c>
      <c r="F21" s="12" t="s">
        <v>16</v>
      </c>
      <c r="G21" s="20"/>
      <c r="H21" s="21"/>
      <c r="I21" s="21"/>
      <c r="J21" s="42"/>
      <c r="K21" s="42"/>
      <c r="L21" s="43"/>
      <c r="M21" s="43"/>
      <c r="N21" s="44"/>
      <c r="O21" s="16" t="s">
        <v>52</v>
      </c>
    </row>
    <row r="22" ht="22" customHeight="1" spans="1:15">
      <c r="A22" s="8" t="s">
        <v>57</v>
      </c>
      <c r="B22" s="10"/>
      <c r="C22" s="10"/>
      <c r="D22" s="9"/>
      <c r="E22" s="9"/>
      <c r="F22" s="9"/>
      <c r="G22" s="10"/>
      <c r="H22" s="9"/>
      <c r="I22" s="9"/>
      <c r="J22" s="9"/>
      <c r="K22" s="9"/>
      <c r="L22" s="9"/>
      <c r="M22" s="9"/>
      <c r="N22" s="9"/>
      <c r="O22" s="33"/>
    </row>
    <row r="23" ht="22" customHeight="1" spans="1:15">
      <c r="A23" s="11">
        <v>1</v>
      </c>
      <c r="B23" s="22" t="s">
        <v>17</v>
      </c>
      <c r="C23" s="13" t="s">
        <v>58</v>
      </c>
      <c r="D23" s="13" t="s">
        <v>59</v>
      </c>
      <c r="E23" s="52" t="s">
        <v>60</v>
      </c>
      <c r="F23" s="12" t="s">
        <v>61</v>
      </c>
      <c r="G23" s="13">
        <v>369</v>
      </c>
      <c r="H23" s="23">
        <v>21</v>
      </c>
      <c r="I23" s="23">
        <v>78</v>
      </c>
      <c r="J23" s="45">
        <v>57.2</v>
      </c>
      <c r="K23" s="12" t="s">
        <v>21</v>
      </c>
      <c r="L23" s="45">
        <f t="shared" ref="L23:L39" si="2">H23+I23+J23</f>
        <v>156.2</v>
      </c>
      <c r="M23" s="45">
        <f t="shared" ref="M23:M39" si="3">G23/2.5*0.7+L23*0.3</f>
        <v>150.18</v>
      </c>
      <c r="N23" s="46">
        <v>1</v>
      </c>
      <c r="O23" s="36"/>
    </row>
    <row r="24" ht="22" customHeight="1" spans="1:15">
      <c r="A24" s="15">
        <v>2</v>
      </c>
      <c r="B24" s="24" t="s">
        <v>17</v>
      </c>
      <c r="C24" s="13" t="s">
        <v>62</v>
      </c>
      <c r="D24" s="13" t="s">
        <v>63</v>
      </c>
      <c r="E24" s="52" t="s">
        <v>60</v>
      </c>
      <c r="F24" s="12" t="s">
        <v>61</v>
      </c>
      <c r="G24" s="13">
        <v>365</v>
      </c>
      <c r="H24" s="23">
        <v>22</v>
      </c>
      <c r="I24" s="23">
        <v>81.2</v>
      </c>
      <c r="J24" s="45">
        <v>55.4</v>
      </c>
      <c r="K24" s="12" t="s">
        <v>21</v>
      </c>
      <c r="L24" s="45">
        <f t="shared" si="2"/>
        <v>158.6</v>
      </c>
      <c r="M24" s="45">
        <f t="shared" si="3"/>
        <v>149.78</v>
      </c>
      <c r="N24" s="46">
        <v>2</v>
      </c>
      <c r="O24" s="37"/>
    </row>
    <row r="25" ht="22" customHeight="1" spans="1:15">
      <c r="A25" s="15">
        <v>3</v>
      </c>
      <c r="B25" s="24" t="s">
        <v>17</v>
      </c>
      <c r="C25" s="13" t="s">
        <v>64</v>
      </c>
      <c r="D25" s="13" t="s">
        <v>65</v>
      </c>
      <c r="E25" s="52" t="s">
        <v>60</v>
      </c>
      <c r="F25" s="12" t="s">
        <v>61</v>
      </c>
      <c r="G25" s="13">
        <v>378</v>
      </c>
      <c r="H25" s="23">
        <v>19</v>
      </c>
      <c r="I25" s="23">
        <v>73.2</v>
      </c>
      <c r="J25" s="45">
        <v>53.6</v>
      </c>
      <c r="K25" s="12" t="s">
        <v>21</v>
      </c>
      <c r="L25" s="45">
        <f t="shared" si="2"/>
        <v>145.8</v>
      </c>
      <c r="M25" s="45">
        <f t="shared" si="3"/>
        <v>149.58</v>
      </c>
      <c r="N25" s="46">
        <v>3</v>
      </c>
      <c r="O25" s="37"/>
    </row>
    <row r="26" ht="22" customHeight="1" spans="1:15">
      <c r="A26" s="15">
        <v>4</v>
      </c>
      <c r="B26" s="24" t="s">
        <v>17</v>
      </c>
      <c r="C26" s="13" t="s">
        <v>66</v>
      </c>
      <c r="D26" s="13" t="s">
        <v>67</v>
      </c>
      <c r="E26" s="52" t="s">
        <v>60</v>
      </c>
      <c r="F26" s="12" t="s">
        <v>61</v>
      </c>
      <c r="G26" s="13">
        <v>361</v>
      </c>
      <c r="H26" s="23">
        <v>19</v>
      </c>
      <c r="I26" s="23">
        <v>83.4</v>
      </c>
      <c r="J26" s="45">
        <v>59</v>
      </c>
      <c r="K26" s="12" t="s">
        <v>21</v>
      </c>
      <c r="L26" s="45">
        <f t="shared" si="2"/>
        <v>161.4</v>
      </c>
      <c r="M26" s="45">
        <f t="shared" si="3"/>
        <v>149.5</v>
      </c>
      <c r="N26" s="46">
        <v>4</v>
      </c>
      <c r="O26" s="37"/>
    </row>
    <row r="27" ht="22" customHeight="1" spans="1:15">
      <c r="A27" s="15">
        <v>5</v>
      </c>
      <c r="B27" s="24" t="s">
        <v>17</v>
      </c>
      <c r="C27" s="13" t="s">
        <v>68</v>
      </c>
      <c r="D27" s="13" t="s">
        <v>69</v>
      </c>
      <c r="E27" s="52" t="s">
        <v>60</v>
      </c>
      <c r="F27" s="12" t="s">
        <v>61</v>
      </c>
      <c r="G27" s="13">
        <v>372</v>
      </c>
      <c r="H27" s="23">
        <v>18</v>
      </c>
      <c r="I27" s="23">
        <v>77.2</v>
      </c>
      <c r="J27" s="45">
        <v>55.8</v>
      </c>
      <c r="K27" s="12" t="s">
        <v>21</v>
      </c>
      <c r="L27" s="45">
        <f t="shared" si="2"/>
        <v>151</v>
      </c>
      <c r="M27" s="45">
        <f t="shared" si="3"/>
        <v>149.46</v>
      </c>
      <c r="N27" s="46">
        <v>5</v>
      </c>
      <c r="O27" s="37"/>
    </row>
    <row r="28" ht="22" customHeight="1" spans="1:15">
      <c r="A28" s="15">
        <v>6</v>
      </c>
      <c r="B28" s="24" t="s">
        <v>17</v>
      </c>
      <c r="C28" s="13" t="s">
        <v>70</v>
      </c>
      <c r="D28" s="13" t="s">
        <v>71</v>
      </c>
      <c r="E28" s="52" t="s">
        <v>60</v>
      </c>
      <c r="F28" s="12" t="s">
        <v>61</v>
      </c>
      <c r="G28" s="13">
        <v>360</v>
      </c>
      <c r="H28" s="23">
        <v>20</v>
      </c>
      <c r="I28" s="23">
        <v>82.2</v>
      </c>
      <c r="J28" s="45">
        <v>59.6</v>
      </c>
      <c r="K28" s="12" t="s">
        <v>21</v>
      </c>
      <c r="L28" s="45">
        <f t="shared" si="2"/>
        <v>161.8</v>
      </c>
      <c r="M28" s="45">
        <f t="shared" si="3"/>
        <v>149.34</v>
      </c>
      <c r="N28" s="46">
        <v>6</v>
      </c>
      <c r="O28" s="37"/>
    </row>
    <row r="29" ht="22" customHeight="1" spans="1:15">
      <c r="A29" s="15">
        <v>7</v>
      </c>
      <c r="B29" s="24" t="s">
        <v>17</v>
      </c>
      <c r="C29" s="13" t="s">
        <v>72</v>
      </c>
      <c r="D29" s="13" t="s">
        <v>73</v>
      </c>
      <c r="E29" s="52" t="s">
        <v>60</v>
      </c>
      <c r="F29" s="12" t="s">
        <v>61</v>
      </c>
      <c r="G29" s="13">
        <v>378</v>
      </c>
      <c r="H29" s="23">
        <v>16</v>
      </c>
      <c r="I29" s="23">
        <v>76.8</v>
      </c>
      <c r="J29" s="45">
        <v>52</v>
      </c>
      <c r="K29" s="12" t="s">
        <v>21</v>
      </c>
      <c r="L29" s="45">
        <f t="shared" si="2"/>
        <v>144.8</v>
      </c>
      <c r="M29" s="45">
        <f t="shared" si="3"/>
        <v>149.28</v>
      </c>
      <c r="N29" s="46">
        <v>7</v>
      </c>
      <c r="O29" s="37"/>
    </row>
    <row r="30" ht="22" customHeight="1" spans="1:15">
      <c r="A30" s="15">
        <v>8</v>
      </c>
      <c r="B30" s="24" t="s">
        <v>17</v>
      </c>
      <c r="C30" s="13" t="s">
        <v>74</v>
      </c>
      <c r="D30" s="13" t="s">
        <v>75</v>
      </c>
      <c r="E30" s="52" t="s">
        <v>60</v>
      </c>
      <c r="F30" s="12" t="s">
        <v>61</v>
      </c>
      <c r="G30" s="13">
        <v>367</v>
      </c>
      <c r="H30" s="23">
        <v>20</v>
      </c>
      <c r="I30" s="23">
        <v>76.6</v>
      </c>
      <c r="J30" s="45">
        <v>57.8</v>
      </c>
      <c r="K30" s="12" t="s">
        <v>21</v>
      </c>
      <c r="L30" s="45">
        <f t="shared" si="2"/>
        <v>154.4</v>
      </c>
      <c r="M30" s="45">
        <f t="shared" si="3"/>
        <v>149.08</v>
      </c>
      <c r="N30" s="46">
        <v>8</v>
      </c>
      <c r="O30" s="37"/>
    </row>
    <row r="31" ht="22" customHeight="1" spans="1:15">
      <c r="A31" s="15">
        <v>9</v>
      </c>
      <c r="B31" s="24" t="s">
        <v>17</v>
      </c>
      <c r="C31" s="13" t="s">
        <v>76</v>
      </c>
      <c r="D31" s="13" t="s">
        <v>77</v>
      </c>
      <c r="E31" s="52" t="s">
        <v>60</v>
      </c>
      <c r="F31" s="12" t="s">
        <v>61</v>
      </c>
      <c r="G31" s="13">
        <v>372</v>
      </c>
      <c r="H31" s="23">
        <v>18</v>
      </c>
      <c r="I31" s="23">
        <v>74.2</v>
      </c>
      <c r="J31" s="45">
        <v>55.2</v>
      </c>
      <c r="K31" s="12" t="s">
        <v>21</v>
      </c>
      <c r="L31" s="45">
        <f t="shared" si="2"/>
        <v>147.4</v>
      </c>
      <c r="M31" s="45">
        <f t="shared" si="3"/>
        <v>148.38</v>
      </c>
      <c r="N31" s="46">
        <v>9</v>
      </c>
      <c r="O31" s="37"/>
    </row>
    <row r="32" ht="22" customHeight="1" spans="1:15">
      <c r="A32" s="15">
        <v>10</v>
      </c>
      <c r="B32" s="24" t="s">
        <v>17</v>
      </c>
      <c r="C32" s="13" t="s">
        <v>78</v>
      </c>
      <c r="D32" s="13" t="s">
        <v>79</v>
      </c>
      <c r="E32" s="52" t="s">
        <v>60</v>
      </c>
      <c r="F32" s="12" t="s">
        <v>61</v>
      </c>
      <c r="G32" s="13">
        <v>366</v>
      </c>
      <c r="H32" s="23">
        <v>18</v>
      </c>
      <c r="I32" s="23">
        <v>79.4</v>
      </c>
      <c r="J32" s="45">
        <v>53.2</v>
      </c>
      <c r="K32" s="12" t="s">
        <v>21</v>
      </c>
      <c r="L32" s="45">
        <f t="shared" si="2"/>
        <v>150.6</v>
      </c>
      <c r="M32" s="45">
        <f t="shared" si="3"/>
        <v>147.66</v>
      </c>
      <c r="N32" s="46">
        <v>10</v>
      </c>
      <c r="O32" s="37"/>
    </row>
    <row r="33" ht="22" customHeight="1" spans="1:15">
      <c r="A33" s="15">
        <v>11</v>
      </c>
      <c r="B33" s="24" t="s">
        <v>17</v>
      </c>
      <c r="C33" s="13" t="s">
        <v>80</v>
      </c>
      <c r="D33" s="13" t="s">
        <v>81</v>
      </c>
      <c r="E33" s="52" t="s">
        <v>60</v>
      </c>
      <c r="F33" s="12" t="s">
        <v>61</v>
      </c>
      <c r="G33" s="13">
        <v>360</v>
      </c>
      <c r="H33" s="23">
        <v>19</v>
      </c>
      <c r="I33" s="23">
        <v>80.6</v>
      </c>
      <c r="J33" s="45">
        <v>56</v>
      </c>
      <c r="K33" s="12" t="s">
        <v>21</v>
      </c>
      <c r="L33" s="45">
        <f t="shared" si="2"/>
        <v>155.6</v>
      </c>
      <c r="M33" s="45">
        <f t="shared" si="3"/>
        <v>147.48</v>
      </c>
      <c r="N33" s="46">
        <v>11</v>
      </c>
      <c r="O33" s="37"/>
    </row>
    <row r="34" ht="22" customHeight="1" spans="1:15">
      <c r="A34" s="15">
        <v>12</v>
      </c>
      <c r="B34" s="24" t="s">
        <v>17</v>
      </c>
      <c r="C34" s="13" t="s">
        <v>82</v>
      </c>
      <c r="D34" s="13" t="s">
        <v>83</v>
      </c>
      <c r="E34" s="52" t="s">
        <v>60</v>
      </c>
      <c r="F34" s="12" t="s">
        <v>61</v>
      </c>
      <c r="G34" s="13">
        <v>361</v>
      </c>
      <c r="H34" s="23">
        <v>19</v>
      </c>
      <c r="I34" s="23">
        <v>78.6</v>
      </c>
      <c r="J34" s="45">
        <v>56.6</v>
      </c>
      <c r="K34" s="12" t="s">
        <v>21</v>
      </c>
      <c r="L34" s="45">
        <f t="shared" si="2"/>
        <v>154.2</v>
      </c>
      <c r="M34" s="45">
        <f t="shared" si="3"/>
        <v>147.34</v>
      </c>
      <c r="N34" s="46">
        <v>12</v>
      </c>
      <c r="O34" s="37"/>
    </row>
    <row r="35" ht="22" customHeight="1" spans="1:15">
      <c r="A35" s="15">
        <v>13</v>
      </c>
      <c r="B35" s="24" t="s">
        <v>17</v>
      </c>
      <c r="C35" s="13" t="s">
        <v>84</v>
      </c>
      <c r="D35" s="13" t="s">
        <v>85</v>
      </c>
      <c r="E35" s="52" t="s">
        <v>60</v>
      </c>
      <c r="F35" s="12" t="s">
        <v>61</v>
      </c>
      <c r="G35" s="13">
        <v>363</v>
      </c>
      <c r="H35" s="23">
        <v>18</v>
      </c>
      <c r="I35" s="23">
        <v>77.4</v>
      </c>
      <c r="J35" s="45">
        <v>56.4</v>
      </c>
      <c r="K35" s="12" t="s">
        <v>21</v>
      </c>
      <c r="L35" s="45">
        <f t="shared" si="2"/>
        <v>151.8</v>
      </c>
      <c r="M35" s="45">
        <f t="shared" si="3"/>
        <v>147.18</v>
      </c>
      <c r="N35" s="46">
        <v>13</v>
      </c>
      <c r="O35" s="37"/>
    </row>
    <row r="36" ht="22" customHeight="1" spans="1:15">
      <c r="A36" s="15">
        <v>14</v>
      </c>
      <c r="B36" s="24" t="s">
        <v>17</v>
      </c>
      <c r="C36" s="13" t="s">
        <v>86</v>
      </c>
      <c r="D36" s="13" t="s">
        <v>87</v>
      </c>
      <c r="E36" s="52" t="s">
        <v>60</v>
      </c>
      <c r="F36" s="12" t="s">
        <v>61</v>
      </c>
      <c r="G36" s="13">
        <v>359</v>
      </c>
      <c r="H36" s="23">
        <v>17</v>
      </c>
      <c r="I36" s="23">
        <v>79.4</v>
      </c>
      <c r="J36" s="45">
        <v>55</v>
      </c>
      <c r="K36" s="12" t="s">
        <v>21</v>
      </c>
      <c r="L36" s="45">
        <f t="shared" si="2"/>
        <v>151.4</v>
      </c>
      <c r="M36" s="45">
        <f t="shared" si="3"/>
        <v>145.94</v>
      </c>
      <c r="N36" s="46">
        <v>14</v>
      </c>
      <c r="O36" s="37"/>
    </row>
    <row r="37" ht="22" customHeight="1" spans="1:15">
      <c r="A37" s="15">
        <v>15</v>
      </c>
      <c r="B37" s="24" t="s">
        <v>17</v>
      </c>
      <c r="C37" s="13" t="s">
        <v>88</v>
      </c>
      <c r="D37" s="13" t="s">
        <v>89</v>
      </c>
      <c r="E37" s="52" t="s">
        <v>60</v>
      </c>
      <c r="F37" s="12" t="s">
        <v>61</v>
      </c>
      <c r="G37" s="13">
        <v>360</v>
      </c>
      <c r="H37" s="23">
        <v>18</v>
      </c>
      <c r="I37" s="23">
        <v>78.6</v>
      </c>
      <c r="J37" s="45">
        <v>50.6</v>
      </c>
      <c r="K37" s="12" t="s">
        <v>21</v>
      </c>
      <c r="L37" s="45">
        <f t="shared" si="2"/>
        <v>147.2</v>
      </c>
      <c r="M37" s="45">
        <f t="shared" si="3"/>
        <v>144.96</v>
      </c>
      <c r="N37" s="46">
        <v>15</v>
      </c>
      <c r="O37" s="37"/>
    </row>
    <row r="38" ht="22" customHeight="1" spans="1:15">
      <c r="A38" s="15">
        <v>16</v>
      </c>
      <c r="B38" s="24" t="s">
        <v>17</v>
      </c>
      <c r="C38" s="13" t="s">
        <v>90</v>
      </c>
      <c r="D38" s="13" t="s">
        <v>91</v>
      </c>
      <c r="E38" s="52" t="s">
        <v>60</v>
      </c>
      <c r="F38" s="12" t="s">
        <v>61</v>
      </c>
      <c r="G38" s="13">
        <v>366</v>
      </c>
      <c r="H38" s="23">
        <v>15</v>
      </c>
      <c r="I38" s="23">
        <v>67.4</v>
      </c>
      <c r="J38" s="45">
        <v>49.2</v>
      </c>
      <c r="K38" s="12" t="s">
        <v>21</v>
      </c>
      <c r="L38" s="45">
        <f t="shared" si="2"/>
        <v>131.6</v>
      </c>
      <c r="M38" s="45">
        <f t="shared" si="3"/>
        <v>141.96</v>
      </c>
      <c r="N38" s="46">
        <v>16</v>
      </c>
      <c r="O38" s="37"/>
    </row>
    <row r="39" ht="22" customHeight="1" spans="1:15">
      <c r="A39" s="15">
        <v>17</v>
      </c>
      <c r="B39" s="24" t="s">
        <v>17</v>
      </c>
      <c r="C39" s="13" t="s">
        <v>92</v>
      </c>
      <c r="D39" s="13" t="s">
        <v>93</v>
      </c>
      <c r="E39" s="52" t="s">
        <v>60</v>
      </c>
      <c r="F39" s="12" t="s">
        <v>61</v>
      </c>
      <c r="G39" s="13">
        <v>362</v>
      </c>
      <c r="H39" s="23">
        <v>16</v>
      </c>
      <c r="I39" s="23">
        <v>65.8</v>
      </c>
      <c r="J39" s="45">
        <v>48.4</v>
      </c>
      <c r="K39" s="12" t="s">
        <v>21</v>
      </c>
      <c r="L39" s="45">
        <f t="shared" si="2"/>
        <v>130.2</v>
      </c>
      <c r="M39" s="45">
        <f t="shared" si="3"/>
        <v>140.42</v>
      </c>
      <c r="N39" s="46">
        <v>17</v>
      </c>
      <c r="O39" s="37"/>
    </row>
    <row r="40" ht="22" customHeight="1" spans="1:15">
      <c r="A40" s="15">
        <v>18</v>
      </c>
      <c r="B40" s="24" t="s">
        <v>17</v>
      </c>
      <c r="C40" s="13" t="s">
        <v>94</v>
      </c>
      <c r="D40" s="13" t="s">
        <v>95</v>
      </c>
      <c r="E40" s="52" t="s">
        <v>60</v>
      </c>
      <c r="F40" s="12" t="s">
        <v>61</v>
      </c>
      <c r="G40" s="25"/>
      <c r="H40" s="26"/>
      <c r="I40" s="26"/>
      <c r="J40" s="26"/>
      <c r="K40" s="16"/>
      <c r="L40" s="47"/>
      <c r="M40" s="47"/>
      <c r="N40" s="46"/>
      <c r="O40" s="38" t="s">
        <v>52</v>
      </c>
    </row>
    <row r="41" ht="22" customHeight="1" spans="1:15">
      <c r="A41" s="15">
        <v>19</v>
      </c>
      <c r="B41" s="24" t="s">
        <v>17</v>
      </c>
      <c r="C41" s="13" t="s">
        <v>96</v>
      </c>
      <c r="D41" s="13" t="s">
        <v>97</v>
      </c>
      <c r="E41" s="52" t="s">
        <v>60</v>
      </c>
      <c r="F41" s="12" t="s">
        <v>61</v>
      </c>
      <c r="G41" s="25"/>
      <c r="H41" s="26"/>
      <c r="I41" s="26"/>
      <c r="J41" s="26"/>
      <c r="K41" s="16"/>
      <c r="L41" s="47"/>
      <c r="M41" s="47"/>
      <c r="N41" s="46"/>
      <c r="O41" s="38" t="s">
        <v>52</v>
      </c>
    </row>
    <row r="42" ht="22" customHeight="1" spans="1:15">
      <c r="A42" s="15">
        <v>20</v>
      </c>
      <c r="B42" s="24" t="s">
        <v>17</v>
      </c>
      <c r="C42" s="13" t="s">
        <v>98</v>
      </c>
      <c r="D42" s="13" t="s">
        <v>99</v>
      </c>
      <c r="E42" s="52" t="s">
        <v>60</v>
      </c>
      <c r="F42" s="12" t="s">
        <v>61</v>
      </c>
      <c r="G42" s="25"/>
      <c r="H42" s="26"/>
      <c r="I42" s="26"/>
      <c r="J42" s="26"/>
      <c r="K42" s="16"/>
      <c r="L42" s="47"/>
      <c r="M42" s="47"/>
      <c r="N42" s="46"/>
      <c r="O42" s="38" t="s">
        <v>52</v>
      </c>
    </row>
    <row r="43" ht="22" customHeight="1" spans="1:15">
      <c r="A43" s="15">
        <v>21</v>
      </c>
      <c r="B43" s="24" t="s">
        <v>17</v>
      </c>
      <c r="C43" s="13" t="s">
        <v>100</v>
      </c>
      <c r="D43" s="13" t="s">
        <v>101</v>
      </c>
      <c r="E43" s="52" t="s">
        <v>60</v>
      </c>
      <c r="F43" s="12" t="s">
        <v>61</v>
      </c>
      <c r="G43" s="25"/>
      <c r="H43" s="26"/>
      <c r="I43" s="26"/>
      <c r="J43" s="26"/>
      <c r="K43" s="16"/>
      <c r="L43" s="47"/>
      <c r="M43" s="47"/>
      <c r="N43" s="46"/>
      <c r="O43" s="38" t="s">
        <v>52</v>
      </c>
    </row>
    <row r="44" ht="22" customHeight="1" spans="1:15">
      <c r="A44" s="15">
        <v>22</v>
      </c>
      <c r="B44" s="24" t="s">
        <v>17</v>
      </c>
      <c r="C44" s="13" t="s">
        <v>102</v>
      </c>
      <c r="D44" s="13" t="s">
        <v>103</v>
      </c>
      <c r="E44" s="52" t="s">
        <v>60</v>
      </c>
      <c r="F44" s="12" t="s">
        <v>61</v>
      </c>
      <c r="G44" s="25"/>
      <c r="H44" s="26"/>
      <c r="I44" s="26"/>
      <c r="J44" s="26"/>
      <c r="K44" s="16"/>
      <c r="L44" s="47"/>
      <c r="M44" s="47"/>
      <c r="N44" s="46"/>
      <c r="O44" s="38" t="s">
        <v>52</v>
      </c>
    </row>
    <row r="45" spans="1:15">
      <c r="A45" s="27" t="s">
        <v>104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48"/>
      <c r="O45" s="49"/>
    </row>
    <row r="46" ht="15.15" spans="1:15">
      <c r="A46" s="2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50"/>
      <c r="O46" s="51"/>
    </row>
  </sheetData>
  <mergeCells count="4">
    <mergeCell ref="A1:O1"/>
    <mergeCell ref="A3:O3"/>
    <mergeCell ref="A22:O22"/>
    <mergeCell ref="A45:O46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淼溪</cp:lastModifiedBy>
  <dcterms:created xsi:type="dcterms:W3CDTF">2006-09-13T11:21:00Z</dcterms:created>
  <dcterms:modified xsi:type="dcterms:W3CDTF">2022-04-08T11:38:39Z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ABFA4DFAE1B34C9797FB224FCAE07B80</vt:lpwstr>
  </property>
</Properties>
</file>