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<sst xmlns="http://schemas.openxmlformats.org/spreadsheetml/2006/main" count="594" uniqueCount="140">
  <si>
    <t>文学院2023年全国硕士研究生复试成绩（一批次）</t>
  </si>
  <si>
    <t>序号</t>
  </si>
  <si>
    <t>院系</t>
  </si>
  <si>
    <t>考生编号</t>
  </si>
  <si>
    <t>考生姓名</t>
  </si>
  <si>
    <t>专业代码</t>
  </si>
  <si>
    <t>专业名称（研究方向）</t>
  </si>
  <si>
    <t>初试成绩</t>
  </si>
  <si>
    <t>外语能力测试</t>
  </si>
  <si>
    <t>专业课测试</t>
  </si>
  <si>
    <t>综合素质考核</t>
  </si>
  <si>
    <t>特殊加分</t>
  </si>
  <si>
    <t>复试总成绩</t>
  </si>
  <si>
    <t>最后总成绩</t>
  </si>
  <si>
    <t>排名</t>
  </si>
  <si>
    <t>备注</t>
  </si>
  <si>
    <t>是否拟录取</t>
  </si>
  <si>
    <t>文学院</t>
  </si>
  <si>
    <t>113183045103082</t>
  </si>
  <si>
    <t>郭亭燕</t>
  </si>
  <si>
    <t>045103</t>
  </si>
  <si>
    <t>学科教学语文（全日制）</t>
  </si>
  <si>
    <t>无</t>
  </si>
  <si>
    <t>是</t>
  </si>
  <si>
    <t>113183045103267</t>
  </si>
  <si>
    <t>周紫欣</t>
  </si>
  <si>
    <t>113183045103263</t>
  </si>
  <si>
    <t>王光莯滢</t>
  </si>
  <si>
    <t>113183045103118</t>
  </si>
  <si>
    <t>管雨沁</t>
  </si>
  <si>
    <t>113183045103137</t>
  </si>
  <si>
    <t>周斯文</t>
  </si>
  <si>
    <t>113183045103166</t>
  </si>
  <si>
    <t>易小骊</t>
  </si>
  <si>
    <t>113183045103294</t>
  </si>
  <si>
    <t>赖康政</t>
  </si>
  <si>
    <t>113183045103092</t>
  </si>
  <si>
    <t>刘小芳</t>
  </si>
  <si>
    <t>113183045103129</t>
  </si>
  <si>
    <t>熊琪</t>
  </si>
  <si>
    <t>同等学力</t>
  </si>
  <si>
    <t>113183045103296</t>
  </si>
  <si>
    <t>梁晓勤</t>
  </si>
  <si>
    <t>113183045103201</t>
  </si>
  <si>
    <t>赖佳美</t>
  </si>
  <si>
    <t>113183045103284</t>
  </si>
  <si>
    <t>卫书婷</t>
  </si>
  <si>
    <t>113183045103073</t>
  </si>
  <si>
    <t>陈娜</t>
  </si>
  <si>
    <t>113183045103122</t>
  </si>
  <si>
    <t>熊超群</t>
  </si>
  <si>
    <t>113183045103261</t>
  </si>
  <si>
    <t>陈卓琪</t>
  </si>
  <si>
    <t>113183045103262</t>
  </si>
  <si>
    <t>纪嘉琪</t>
  </si>
  <si>
    <t>113183045103245</t>
  </si>
  <si>
    <t>熊昀</t>
  </si>
  <si>
    <t>113183045103002</t>
  </si>
  <si>
    <t>张学龙</t>
  </si>
  <si>
    <t>少干计划</t>
  </si>
  <si>
    <t>113183045103314</t>
  </si>
  <si>
    <t>敏雅楠</t>
  </si>
  <si>
    <t>113183045103096</t>
  </si>
  <si>
    <t>徐小艳</t>
  </si>
  <si>
    <t>否</t>
  </si>
  <si>
    <t>113183045103074</t>
  </si>
  <si>
    <t>汪沁泠</t>
  </si>
  <si>
    <t>113183045103103</t>
  </si>
  <si>
    <t>蓝艳玲</t>
  </si>
  <si>
    <t>113183045103309</t>
  </si>
  <si>
    <t>史浏</t>
  </si>
  <si>
    <t>113183045103087</t>
  </si>
  <si>
    <t>胡雨群</t>
  </si>
  <si>
    <t>113183045103252</t>
  </si>
  <si>
    <t>何菁</t>
  </si>
  <si>
    <t>113183045103080</t>
  </si>
  <si>
    <t>宋英瑛</t>
  </si>
  <si>
    <t>113183045103266</t>
  </si>
  <si>
    <t>胡诗云</t>
  </si>
  <si>
    <t>113183045103220</t>
  </si>
  <si>
    <t>胡霞</t>
  </si>
  <si>
    <t>113183045103272</t>
  </si>
  <si>
    <t>王艺</t>
  </si>
  <si>
    <t>学科教学（语文）非全日制</t>
  </si>
  <si>
    <t>113183045103120</t>
  </si>
  <si>
    <t>罗蒸</t>
  </si>
  <si>
    <t>学科教学语文（非全日制）</t>
  </si>
  <si>
    <t>113183045103134</t>
  </si>
  <si>
    <t>蒋欣禹</t>
  </si>
  <si>
    <t>113183045103133</t>
  </si>
  <si>
    <t>曾汾</t>
  </si>
  <si>
    <t>113183045103225</t>
  </si>
  <si>
    <t>蒋安琪</t>
  </si>
  <si>
    <t>113183045103067</t>
  </si>
  <si>
    <t>陈萍萍</t>
  </si>
  <si>
    <t>113183045103071</t>
  </si>
  <si>
    <t>夏馨</t>
  </si>
  <si>
    <t>113183045103147</t>
  </si>
  <si>
    <t>吴露露</t>
  </si>
  <si>
    <t>113183045103075</t>
  </si>
  <si>
    <t>洪鑫婷</t>
  </si>
  <si>
    <t>113183045103149</t>
  </si>
  <si>
    <t>邵俊青</t>
  </si>
  <si>
    <t>113183045103048</t>
  </si>
  <si>
    <t>周楚依</t>
  </si>
  <si>
    <t>113183045103257</t>
  </si>
  <si>
    <t>潘楼芳</t>
  </si>
  <si>
    <t>113183045103123</t>
  </si>
  <si>
    <t>曹倩倩</t>
  </si>
  <si>
    <t>113183045103023</t>
  </si>
  <si>
    <t>许荟楠</t>
  </si>
  <si>
    <t>113183045103084</t>
  </si>
  <si>
    <t>傅虹晴</t>
  </si>
  <si>
    <t>113183045103297</t>
  </si>
  <si>
    <t>詹绍凯</t>
  </si>
  <si>
    <t>士兵专项</t>
  </si>
  <si>
    <t>113183045103207</t>
  </si>
  <si>
    <t>罗黎霞</t>
  </si>
  <si>
    <t>113183045103185</t>
  </si>
  <si>
    <t>胡艳红</t>
  </si>
  <si>
    <t>113183045103178</t>
  </si>
  <si>
    <t>黄文婧</t>
  </si>
  <si>
    <t>113183045103250</t>
  </si>
  <si>
    <t>邓琼琼</t>
  </si>
  <si>
    <t>中国古代文学</t>
  </si>
  <si>
    <t>113183050105005</t>
  </si>
  <si>
    <t>匡露阳</t>
  </si>
  <si>
    <t>050105</t>
  </si>
  <si>
    <t>语言学及应用语言学</t>
  </si>
  <si>
    <t>113183050102001</t>
  </si>
  <si>
    <t>罗一帆</t>
  </si>
  <si>
    <t>050102</t>
  </si>
  <si>
    <t>汉语国际教育</t>
  </si>
  <si>
    <t>113183045300011</t>
  </si>
  <si>
    <t>李诗敏</t>
  </si>
  <si>
    <t>045300</t>
  </si>
  <si>
    <t>113183045300012</t>
  </si>
  <si>
    <t>蔡嘉龙</t>
  </si>
  <si>
    <t>113183045300009</t>
  </si>
  <si>
    <t>熊秋娜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</si>
</sst>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楷体简体"/>
      <charset val="134"/>
    </font>
    <font>
      <sz val="11"/>
      <name val="宋体"/>
      <charset val="134"/>
      <scheme val="minor"/>
    </font>
    <font>
      <b/>
      <sz val="11"/>
      <color theme="1"/>
      <name val="方正楷体简体"/>
      <charset val="134"/>
    </font>
    <font>
      <sz val="10.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8" borderId="2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28" applyNumberFormat="0" applyAlignment="0" applyProtection="0">
      <alignment vertical="center"/>
    </xf>
    <xf numFmtId="0" fontId="20" fillId="12" borderId="24" applyNumberFormat="0" applyAlignment="0" applyProtection="0">
      <alignment vertical="center"/>
    </xf>
    <xf numFmtId="0" fontId="21" fillId="13" borderId="2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13" applyFont="1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5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0" borderId="8" xfId="13" applyFont="1" applyFill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>
      <alignment vertical="center"/>
    </xf>
    <xf numFmtId="0" fontId="4" fillId="0" borderId="11" xfId="13" applyFont="1" applyFill="1" applyBorder="1">
      <alignment vertical="center"/>
    </xf>
    <xf numFmtId="0" fontId="3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3" xfId="13" applyFon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0" fontId="5" fillId="0" borderId="9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>
      <alignment vertical="center"/>
    </xf>
    <xf numFmtId="0" fontId="4" fillId="0" borderId="12" xfId="13" applyFont="1" applyFill="1" applyBorder="1">
      <alignment vertical="center"/>
    </xf>
    <xf numFmtId="0" fontId="0" fillId="0" borderId="12" xfId="13" applyFill="1" applyBorder="1">
      <alignment vertical="center"/>
    </xf>
    <xf numFmtId="0" fontId="3" fillId="0" borderId="12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0" fillId="0" borderId="11" xfId="13" applyFill="1" applyBorder="1">
      <alignment vertical="center"/>
    </xf>
    <xf numFmtId="0" fontId="0" fillId="0" borderId="3" xfId="13" applyFill="1" applyBorder="1">
      <alignment vertical="center"/>
    </xf>
    <xf numFmtId="0" fontId="2" fillId="0" borderId="9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0" fontId="0" fillId="0" borderId="19" xfId="0" applyBorder="1">
      <alignment vertical="center"/>
    </xf>
    <xf numFmtId="0" fontId="0" fillId="0" borderId="8" xfId="0" applyBorder="1" applyAlignment="1">
      <alignment horizontal="center" vertical="center"/>
    </xf>
    <xf numFmtId="176" fontId="6" fillId="0" borderId="11" xfId="0" applyNumberFormat="1" applyFont="1" applyFill="1" applyBorder="1" applyAlignment="1">
      <alignment horizontal="center" vertical="center" wrapTex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5" fillId="0" borderId="20" xfId="0" applyFont="1" applyFill="1" applyBorder="1" applyAlignment="1">
      <alignment horizontal="left" vertical="center"/>
    </xf>
    <xf numFmtId="0" fontId="0" fillId="0" borderId="20" xfId="0" applyBorder="1">
      <alignment vertical="center"/>
    </xf>
    <xf numFmtId="0" fontId="6" fillId="0" borderId="12" xfId="0" applyFont="1" applyFill="1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2" xfId="0" applyBorder="1" applyAlignment="1">
      <alignment horizontal="center" vertical="center"/>
    </xf>
    <xf numFmtId="0" fontId="5" fillId="0" borderId="21" xfId="0" applyFont="1" applyFill="1" applyBorder="1" applyAlignment="1">
      <alignment horizontal="left" vertical="center"/>
    </xf>
    <xf numFmtId="0" fontId="0" fillId="0" borderId="21" xfId="0" applyBorder="1">
      <alignment vertical="center"/>
    </xf>
    <xf numFmtId="0" fontId="5" fillId="0" borderId="22" xfId="0" applyFont="1" applyFill="1" applyBorder="1" applyAlignment="1">
      <alignment horizontal="left"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3" fillId="0" borderId="3" xfId="0" applyFont="1" applyFill="1" applyBorder="1" applyAlignment="1" quotePrefix="1">
      <alignment horizontal="center" vertical="center"/>
    </xf>
    <xf numFmtId="0" fontId="3" fillId="0" borderId="8" xfId="0" applyFont="1" applyFill="1" applyBorder="1" applyAlignment="1" quotePrefix="1">
      <alignment horizontal="center" vertical="center"/>
    </xf>
    <xf numFmtId="0" fontId="3" fillId="0" borderId="1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"/>
  <sheetViews>
    <sheetView tabSelected="1" zoomScale="90" zoomScaleNormal="90" topLeftCell="A34" workbookViewId="0">
      <selection activeCell="G63" sqref="G63"/>
    </sheetView>
  </sheetViews>
  <sheetFormatPr defaultColWidth="9" defaultRowHeight="13.5"/>
  <cols>
    <col min="1" max="1" width="6.5" customWidth="1"/>
    <col min="3" max="3" width="16.5" customWidth="1"/>
    <col min="6" max="6" width="21.375" customWidth="1"/>
    <col min="8" max="8" width="12.125" customWidth="1"/>
    <col min="9" max="9" width="10.125" customWidth="1"/>
    <col min="10" max="10" width="13" customWidth="1"/>
    <col min="11" max="11" width="6.5" customWidth="1"/>
    <col min="12" max="12" width="10.625" customWidth="1"/>
    <col min="13" max="13" width="10.75" customWidth="1"/>
    <col min="14" max="14" width="5.25" customWidth="1"/>
    <col min="15" max="15" width="8.875" customWidth="1"/>
    <col min="16" max="16" width="10.5" customWidth="1"/>
  </cols>
  <sheetData>
    <row r="1" ht="19.5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4.25" spans="1:16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11" t="s">
        <v>13</v>
      </c>
      <c r="N2" s="49" t="s">
        <v>14</v>
      </c>
      <c r="O2" s="49" t="s">
        <v>15</v>
      </c>
      <c r="P2" s="50" t="s">
        <v>16</v>
      </c>
    </row>
    <row r="3" spans="1:16">
      <c r="A3" s="4">
        <v>1</v>
      </c>
      <c r="B3" s="5" t="s">
        <v>17</v>
      </c>
      <c r="C3" s="6" t="s">
        <v>18</v>
      </c>
      <c r="D3" s="6" t="s">
        <v>19</v>
      </c>
      <c r="E3" s="74" t="s">
        <v>20</v>
      </c>
      <c r="F3" s="4" t="s">
        <v>21</v>
      </c>
      <c r="G3" s="7">
        <v>436</v>
      </c>
      <c r="H3" s="8">
        <v>23</v>
      </c>
      <c r="I3" s="13">
        <v>70.5</v>
      </c>
      <c r="J3" s="8">
        <v>87.2</v>
      </c>
      <c r="K3" s="4" t="s">
        <v>22</v>
      </c>
      <c r="L3" s="13">
        <v>180.7</v>
      </c>
      <c r="M3" s="14">
        <f t="shared" ref="M3:M31" si="0">(G3/2.5)*0.6+L3*0.4</f>
        <v>176.92</v>
      </c>
      <c r="N3" s="51">
        <v>1</v>
      </c>
      <c r="O3" s="52"/>
      <c r="P3" s="53" t="s">
        <v>23</v>
      </c>
    </row>
    <row r="4" spans="1:16">
      <c r="A4" s="4">
        <v>2</v>
      </c>
      <c r="B4" s="5" t="s">
        <v>17</v>
      </c>
      <c r="C4" s="6" t="s">
        <v>24</v>
      </c>
      <c r="D4" s="6" t="s">
        <v>25</v>
      </c>
      <c r="E4" s="74" t="s">
        <v>20</v>
      </c>
      <c r="F4" s="4" t="s">
        <v>21</v>
      </c>
      <c r="G4" s="7">
        <v>426</v>
      </c>
      <c r="H4" s="8">
        <v>20</v>
      </c>
      <c r="I4" s="13">
        <v>63.75</v>
      </c>
      <c r="J4" s="8">
        <v>85.2</v>
      </c>
      <c r="K4" s="4" t="s">
        <v>22</v>
      </c>
      <c r="L4" s="13">
        <v>168.95</v>
      </c>
      <c r="M4" s="14">
        <f t="shared" si="0"/>
        <v>169.82</v>
      </c>
      <c r="N4" s="13">
        <v>2</v>
      </c>
      <c r="O4" s="54"/>
      <c r="P4" s="53" t="s">
        <v>23</v>
      </c>
    </row>
    <row r="5" spans="1:16">
      <c r="A5" s="4">
        <v>3</v>
      </c>
      <c r="B5" s="5" t="s">
        <v>17</v>
      </c>
      <c r="C5" s="6" t="s">
        <v>26</v>
      </c>
      <c r="D5" s="6" t="s">
        <v>27</v>
      </c>
      <c r="E5" s="74" t="s">
        <v>20</v>
      </c>
      <c r="F5" s="4" t="s">
        <v>21</v>
      </c>
      <c r="G5" s="7">
        <v>415</v>
      </c>
      <c r="H5" s="8">
        <v>21</v>
      </c>
      <c r="I5" s="13">
        <v>65.63</v>
      </c>
      <c r="J5" s="8">
        <v>84.6</v>
      </c>
      <c r="K5" s="4" t="s">
        <v>22</v>
      </c>
      <c r="L5" s="13">
        <v>171.23</v>
      </c>
      <c r="M5" s="14">
        <f t="shared" si="0"/>
        <v>168.092</v>
      </c>
      <c r="N5" s="13">
        <v>3</v>
      </c>
      <c r="O5" s="54"/>
      <c r="P5" s="53" t="s">
        <v>23</v>
      </c>
    </row>
    <row r="6" spans="1:16">
      <c r="A6" s="4">
        <v>4</v>
      </c>
      <c r="B6" s="5" t="s">
        <v>17</v>
      </c>
      <c r="C6" s="6" t="s">
        <v>28</v>
      </c>
      <c r="D6" s="6" t="s">
        <v>29</v>
      </c>
      <c r="E6" s="74" t="s">
        <v>20</v>
      </c>
      <c r="F6" s="4" t="s">
        <v>21</v>
      </c>
      <c r="G6" s="7">
        <v>420</v>
      </c>
      <c r="H6" s="8">
        <v>19</v>
      </c>
      <c r="I6" s="13">
        <v>60</v>
      </c>
      <c r="J6" s="8">
        <v>86</v>
      </c>
      <c r="K6" s="4" t="s">
        <v>22</v>
      </c>
      <c r="L6" s="13">
        <v>165</v>
      </c>
      <c r="M6" s="14">
        <f t="shared" si="0"/>
        <v>166.8</v>
      </c>
      <c r="N6" s="13">
        <v>4</v>
      </c>
      <c r="O6" s="54"/>
      <c r="P6" s="53" t="s">
        <v>23</v>
      </c>
    </row>
    <row r="7" spans="1:16">
      <c r="A7" s="4">
        <v>5</v>
      </c>
      <c r="B7" s="5" t="s">
        <v>17</v>
      </c>
      <c r="C7" s="6" t="s">
        <v>30</v>
      </c>
      <c r="D7" s="6" t="s">
        <v>31</v>
      </c>
      <c r="E7" s="74" t="s">
        <v>20</v>
      </c>
      <c r="F7" s="4" t="s">
        <v>21</v>
      </c>
      <c r="G7" s="7">
        <v>405</v>
      </c>
      <c r="H7" s="8">
        <v>19</v>
      </c>
      <c r="I7" s="13">
        <v>66.75</v>
      </c>
      <c r="J7" s="8">
        <v>84</v>
      </c>
      <c r="K7" s="4" t="s">
        <v>22</v>
      </c>
      <c r="L7" s="13">
        <v>169.75</v>
      </c>
      <c r="M7" s="14">
        <f t="shared" si="0"/>
        <v>165.1</v>
      </c>
      <c r="N7" s="13">
        <v>5</v>
      </c>
      <c r="O7" s="54"/>
      <c r="P7" s="53" t="s">
        <v>23</v>
      </c>
    </row>
    <row r="8" spans="1:16">
      <c r="A8" s="4">
        <v>6</v>
      </c>
      <c r="B8" s="5" t="s">
        <v>17</v>
      </c>
      <c r="C8" s="6" t="s">
        <v>32</v>
      </c>
      <c r="D8" s="6" t="s">
        <v>33</v>
      </c>
      <c r="E8" s="74" t="s">
        <v>20</v>
      </c>
      <c r="F8" s="4" t="s">
        <v>21</v>
      </c>
      <c r="G8" s="7">
        <v>397</v>
      </c>
      <c r="H8" s="8">
        <v>19</v>
      </c>
      <c r="I8" s="13">
        <v>65.25</v>
      </c>
      <c r="J8" s="8">
        <v>84.6</v>
      </c>
      <c r="K8" s="4" t="s">
        <v>22</v>
      </c>
      <c r="L8" s="13">
        <v>168.85</v>
      </c>
      <c r="M8" s="14">
        <f t="shared" si="0"/>
        <v>162.82</v>
      </c>
      <c r="N8" s="13">
        <v>6</v>
      </c>
      <c r="O8" s="54"/>
      <c r="P8" s="53" t="s">
        <v>23</v>
      </c>
    </row>
    <row r="9" spans="1:16">
      <c r="A9" s="4">
        <v>7</v>
      </c>
      <c r="B9" s="5" t="s">
        <v>17</v>
      </c>
      <c r="C9" s="6" t="s">
        <v>34</v>
      </c>
      <c r="D9" s="6" t="s">
        <v>35</v>
      </c>
      <c r="E9" s="74" t="s">
        <v>20</v>
      </c>
      <c r="F9" s="4" t="s">
        <v>21</v>
      </c>
      <c r="G9" s="7">
        <v>389</v>
      </c>
      <c r="H9" s="8">
        <v>20</v>
      </c>
      <c r="I9" s="13">
        <v>63.38</v>
      </c>
      <c r="J9" s="13">
        <v>85.8</v>
      </c>
      <c r="K9" s="4" t="s">
        <v>22</v>
      </c>
      <c r="L9" s="13">
        <v>169.18</v>
      </c>
      <c r="M9" s="14">
        <f t="shared" si="0"/>
        <v>161.032</v>
      </c>
      <c r="N9" s="13">
        <v>7</v>
      </c>
      <c r="O9" s="54"/>
      <c r="P9" s="53" t="s">
        <v>23</v>
      </c>
    </row>
    <row r="10" spans="1:16">
      <c r="A10" s="4">
        <v>8</v>
      </c>
      <c r="B10" s="5" t="s">
        <v>17</v>
      </c>
      <c r="C10" s="6" t="s">
        <v>36</v>
      </c>
      <c r="D10" s="6" t="s">
        <v>37</v>
      </c>
      <c r="E10" s="74" t="s">
        <v>20</v>
      </c>
      <c r="F10" s="4" t="s">
        <v>21</v>
      </c>
      <c r="G10" s="7">
        <v>396</v>
      </c>
      <c r="H10" s="8">
        <v>17</v>
      </c>
      <c r="I10" s="13">
        <v>65.63</v>
      </c>
      <c r="J10" s="8">
        <v>82.2</v>
      </c>
      <c r="K10" s="4" t="s">
        <v>22</v>
      </c>
      <c r="L10" s="13">
        <v>164.83</v>
      </c>
      <c r="M10" s="14">
        <f t="shared" si="0"/>
        <v>160.972</v>
      </c>
      <c r="N10" s="13">
        <v>8</v>
      </c>
      <c r="O10" s="54"/>
      <c r="P10" s="53" t="s">
        <v>23</v>
      </c>
    </row>
    <row r="11" spans="1:16">
      <c r="A11" s="4">
        <v>9</v>
      </c>
      <c r="B11" s="5" t="s">
        <v>17</v>
      </c>
      <c r="C11" s="6" t="s">
        <v>38</v>
      </c>
      <c r="D11" s="6" t="s">
        <v>39</v>
      </c>
      <c r="E11" s="74" t="s">
        <v>20</v>
      </c>
      <c r="F11" s="4" t="s">
        <v>21</v>
      </c>
      <c r="G11" s="7">
        <v>407</v>
      </c>
      <c r="H11" s="8">
        <v>23</v>
      </c>
      <c r="I11" s="13">
        <v>52.88</v>
      </c>
      <c r="J11" s="8">
        <v>82.2</v>
      </c>
      <c r="K11" s="4" t="s">
        <v>22</v>
      </c>
      <c r="L11" s="13">
        <v>158.08</v>
      </c>
      <c r="M11" s="14">
        <f t="shared" si="0"/>
        <v>160.912</v>
      </c>
      <c r="N11" s="13">
        <v>9</v>
      </c>
      <c r="O11" s="54" t="s">
        <v>40</v>
      </c>
      <c r="P11" s="53" t="s">
        <v>23</v>
      </c>
    </row>
    <row r="12" spans="1:16">
      <c r="A12" s="4">
        <v>10</v>
      </c>
      <c r="B12" s="5" t="s">
        <v>17</v>
      </c>
      <c r="C12" s="6" t="s">
        <v>41</v>
      </c>
      <c r="D12" s="6" t="s">
        <v>42</v>
      </c>
      <c r="E12" s="74" t="s">
        <v>20</v>
      </c>
      <c r="F12" s="4" t="s">
        <v>21</v>
      </c>
      <c r="G12" s="7">
        <v>393</v>
      </c>
      <c r="H12" s="8">
        <v>17</v>
      </c>
      <c r="I12" s="13">
        <v>66</v>
      </c>
      <c r="J12" s="8">
        <v>82.4</v>
      </c>
      <c r="K12" s="4" t="s">
        <v>22</v>
      </c>
      <c r="L12" s="13">
        <v>165.4</v>
      </c>
      <c r="M12" s="14">
        <f t="shared" si="0"/>
        <v>160.48</v>
      </c>
      <c r="N12" s="13">
        <v>10</v>
      </c>
      <c r="O12" s="54"/>
      <c r="P12" s="53" t="s">
        <v>23</v>
      </c>
    </row>
    <row r="13" spans="1:16">
      <c r="A13" s="4">
        <v>11</v>
      </c>
      <c r="B13" s="5" t="s">
        <v>17</v>
      </c>
      <c r="C13" s="6" t="s">
        <v>43</v>
      </c>
      <c r="D13" s="6" t="s">
        <v>44</v>
      </c>
      <c r="E13" s="74" t="s">
        <v>20</v>
      </c>
      <c r="F13" s="4" t="s">
        <v>21</v>
      </c>
      <c r="G13" s="7">
        <v>394</v>
      </c>
      <c r="H13" s="8">
        <v>18</v>
      </c>
      <c r="I13" s="13">
        <v>64.88</v>
      </c>
      <c r="J13" s="8">
        <v>79.6</v>
      </c>
      <c r="K13" s="4" t="s">
        <v>22</v>
      </c>
      <c r="L13" s="13">
        <v>162.48</v>
      </c>
      <c r="M13" s="14">
        <f t="shared" si="0"/>
        <v>159.552</v>
      </c>
      <c r="N13" s="13">
        <v>11</v>
      </c>
      <c r="O13" s="54"/>
      <c r="P13" s="53" t="s">
        <v>23</v>
      </c>
    </row>
    <row r="14" spans="1:16">
      <c r="A14" s="4">
        <v>12</v>
      </c>
      <c r="B14" s="5" t="s">
        <v>17</v>
      </c>
      <c r="C14" s="6" t="s">
        <v>45</v>
      </c>
      <c r="D14" s="6" t="s">
        <v>46</v>
      </c>
      <c r="E14" s="74" t="s">
        <v>20</v>
      </c>
      <c r="F14" s="4" t="s">
        <v>21</v>
      </c>
      <c r="G14" s="7">
        <v>425</v>
      </c>
      <c r="H14" s="8">
        <v>18</v>
      </c>
      <c r="I14" s="13">
        <v>45</v>
      </c>
      <c r="J14" s="8">
        <v>80.6</v>
      </c>
      <c r="K14" s="4" t="s">
        <v>22</v>
      </c>
      <c r="L14" s="13">
        <v>143.6</v>
      </c>
      <c r="M14" s="14">
        <f t="shared" si="0"/>
        <v>159.44</v>
      </c>
      <c r="N14" s="13">
        <v>12</v>
      </c>
      <c r="O14" s="54"/>
      <c r="P14" s="53" t="s">
        <v>23</v>
      </c>
    </row>
    <row r="15" spans="1:16">
      <c r="A15" s="4">
        <v>13</v>
      </c>
      <c r="B15" s="5" t="s">
        <v>17</v>
      </c>
      <c r="C15" s="6" t="s">
        <v>47</v>
      </c>
      <c r="D15" s="6" t="s">
        <v>48</v>
      </c>
      <c r="E15" s="74" t="s">
        <v>20</v>
      </c>
      <c r="F15" s="4" t="s">
        <v>21</v>
      </c>
      <c r="G15" s="7">
        <v>388</v>
      </c>
      <c r="H15" s="8">
        <v>18</v>
      </c>
      <c r="I15" s="13">
        <v>66.38</v>
      </c>
      <c r="J15" s="13">
        <v>80.2</v>
      </c>
      <c r="K15" s="4" t="s">
        <v>22</v>
      </c>
      <c r="L15" s="13">
        <v>164.58</v>
      </c>
      <c r="M15" s="14">
        <f t="shared" si="0"/>
        <v>158.952</v>
      </c>
      <c r="N15" s="13">
        <v>13</v>
      </c>
      <c r="O15" s="54"/>
      <c r="P15" s="53" t="s">
        <v>23</v>
      </c>
    </row>
    <row r="16" spans="1:16">
      <c r="A16" s="4">
        <v>14</v>
      </c>
      <c r="B16" s="5" t="s">
        <v>17</v>
      </c>
      <c r="C16" s="6" t="s">
        <v>49</v>
      </c>
      <c r="D16" s="6" t="s">
        <v>50</v>
      </c>
      <c r="E16" s="74" t="s">
        <v>20</v>
      </c>
      <c r="F16" s="4" t="s">
        <v>21</v>
      </c>
      <c r="G16" s="7">
        <v>390</v>
      </c>
      <c r="H16" s="8">
        <v>17</v>
      </c>
      <c r="I16" s="13">
        <v>60.75</v>
      </c>
      <c r="J16" s="13">
        <v>84.4</v>
      </c>
      <c r="K16" s="4" t="s">
        <v>22</v>
      </c>
      <c r="L16" s="13">
        <v>162.15</v>
      </c>
      <c r="M16" s="14">
        <f t="shared" si="0"/>
        <v>158.46</v>
      </c>
      <c r="N16" s="13">
        <v>14</v>
      </c>
      <c r="O16" s="54" t="s">
        <v>40</v>
      </c>
      <c r="P16" s="53" t="s">
        <v>23</v>
      </c>
    </row>
    <row r="17" spans="1:16">
      <c r="A17" s="4">
        <v>15</v>
      </c>
      <c r="B17" s="5" t="s">
        <v>17</v>
      </c>
      <c r="C17" s="6" t="s">
        <v>51</v>
      </c>
      <c r="D17" s="6" t="s">
        <v>52</v>
      </c>
      <c r="E17" s="74" t="s">
        <v>20</v>
      </c>
      <c r="F17" s="4" t="s">
        <v>21</v>
      </c>
      <c r="G17" s="7">
        <v>395</v>
      </c>
      <c r="H17" s="8">
        <v>18</v>
      </c>
      <c r="I17" s="13">
        <v>59.63</v>
      </c>
      <c r="J17" s="8">
        <v>80.8</v>
      </c>
      <c r="K17" s="4" t="s">
        <v>22</v>
      </c>
      <c r="L17" s="13">
        <v>158.43</v>
      </c>
      <c r="M17" s="14">
        <f t="shared" si="0"/>
        <v>158.172</v>
      </c>
      <c r="N17" s="13">
        <v>15</v>
      </c>
      <c r="O17" s="54"/>
      <c r="P17" s="53" t="s">
        <v>23</v>
      </c>
    </row>
    <row r="18" spans="1:16">
      <c r="A18" s="4">
        <v>16</v>
      </c>
      <c r="B18" s="5" t="s">
        <v>17</v>
      </c>
      <c r="C18" s="6" t="s">
        <v>53</v>
      </c>
      <c r="D18" s="6" t="s">
        <v>54</v>
      </c>
      <c r="E18" s="74" t="s">
        <v>20</v>
      </c>
      <c r="F18" s="4" t="s">
        <v>21</v>
      </c>
      <c r="G18" s="7">
        <v>406</v>
      </c>
      <c r="H18" s="8">
        <v>18</v>
      </c>
      <c r="I18" s="13">
        <v>48.38</v>
      </c>
      <c r="J18" s="8">
        <v>84.4</v>
      </c>
      <c r="K18" s="4" t="s">
        <v>22</v>
      </c>
      <c r="L18" s="13">
        <v>150.78</v>
      </c>
      <c r="M18" s="14">
        <f t="shared" si="0"/>
        <v>157.752</v>
      </c>
      <c r="N18" s="13">
        <v>16</v>
      </c>
      <c r="O18" s="54"/>
      <c r="P18" s="53" t="s">
        <v>23</v>
      </c>
    </row>
    <row r="19" spans="1:16">
      <c r="A19" s="4">
        <v>17</v>
      </c>
      <c r="B19" s="5" t="s">
        <v>17</v>
      </c>
      <c r="C19" s="6" t="s">
        <v>55</v>
      </c>
      <c r="D19" s="6" t="s">
        <v>56</v>
      </c>
      <c r="E19" s="74" t="s">
        <v>20</v>
      </c>
      <c r="F19" s="4" t="s">
        <v>21</v>
      </c>
      <c r="G19" s="7">
        <v>389</v>
      </c>
      <c r="H19" s="8">
        <v>18</v>
      </c>
      <c r="I19" s="13">
        <v>60.75</v>
      </c>
      <c r="J19" s="13">
        <v>79.8</v>
      </c>
      <c r="K19" s="4" t="s">
        <v>22</v>
      </c>
      <c r="L19" s="13">
        <v>158.55</v>
      </c>
      <c r="M19" s="14">
        <f t="shared" si="0"/>
        <v>156.78</v>
      </c>
      <c r="N19" s="13">
        <v>17</v>
      </c>
      <c r="O19" s="54"/>
      <c r="P19" s="53" t="s">
        <v>23</v>
      </c>
    </row>
    <row r="20" spans="1:16">
      <c r="A20" s="4">
        <v>18</v>
      </c>
      <c r="B20" s="5" t="s">
        <v>17</v>
      </c>
      <c r="C20" s="6" t="s">
        <v>57</v>
      </c>
      <c r="D20" s="6" t="s">
        <v>58</v>
      </c>
      <c r="E20" s="74" t="s">
        <v>20</v>
      </c>
      <c r="F20" s="4" t="s">
        <v>21</v>
      </c>
      <c r="G20" s="7">
        <v>286</v>
      </c>
      <c r="H20" s="8">
        <v>16</v>
      </c>
      <c r="I20" s="13">
        <v>59.25</v>
      </c>
      <c r="J20" s="13">
        <v>76</v>
      </c>
      <c r="K20" s="4" t="s">
        <v>22</v>
      </c>
      <c r="L20" s="13">
        <v>151.25</v>
      </c>
      <c r="M20" s="14">
        <f t="shared" si="0"/>
        <v>129.14</v>
      </c>
      <c r="N20" s="13">
        <v>28</v>
      </c>
      <c r="O20" s="55" t="s">
        <v>59</v>
      </c>
      <c r="P20" s="53" t="s">
        <v>23</v>
      </c>
    </row>
    <row r="21" spans="1:16">
      <c r="A21" s="4">
        <v>19</v>
      </c>
      <c r="B21" s="5" t="s">
        <v>17</v>
      </c>
      <c r="C21" s="6" t="s">
        <v>60</v>
      </c>
      <c r="D21" s="6" t="s">
        <v>61</v>
      </c>
      <c r="E21" s="74" t="s">
        <v>20</v>
      </c>
      <c r="F21" s="4" t="s">
        <v>21</v>
      </c>
      <c r="G21" s="7">
        <v>278</v>
      </c>
      <c r="H21" s="8">
        <v>16</v>
      </c>
      <c r="I21" s="13">
        <v>50.25</v>
      </c>
      <c r="J21" s="13">
        <v>74</v>
      </c>
      <c r="K21" s="4" t="s">
        <v>22</v>
      </c>
      <c r="L21" s="13">
        <v>140.25</v>
      </c>
      <c r="M21" s="14">
        <f t="shared" si="0"/>
        <v>122.82</v>
      </c>
      <c r="N21" s="13">
        <v>29</v>
      </c>
      <c r="O21" s="55" t="s">
        <v>59</v>
      </c>
      <c r="P21" s="53" t="s">
        <v>23</v>
      </c>
    </row>
    <row r="22" spans="1:16">
      <c r="A22" s="4">
        <v>20</v>
      </c>
      <c r="B22" s="5" t="s">
        <v>17</v>
      </c>
      <c r="C22" s="6" t="s">
        <v>62</v>
      </c>
      <c r="D22" s="6" t="s">
        <v>63</v>
      </c>
      <c r="E22" s="74" t="s">
        <v>20</v>
      </c>
      <c r="F22" s="4" t="s">
        <v>21</v>
      </c>
      <c r="G22" s="7">
        <v>396</v>
      </c>
      <c r="H22" s="8">
        <v>18</v>
      </c>
      <c r="I22" s="13">
        <v>51.75</v>
      </c>
      <c r="J22" s="8">
        <v>84.2</v>
      </c>
      <c r="K22" s="4" t="s">
        <v>22</v>
      </c>
      <c r="L22" s="13">
        <v>153.95</v>
      </c>
      <c r="M22" s="14">
        <f t="shared" si="0"/>
        <v>156.62</v>
      </c>
      <c r="N22" s="13">
        <v>18</v>
      </c>
      <c r="O22" s="54"/>
      <c r="P22" s="56" t="s">
        <v>64</v>
      </c>
    </row>
    <row r="23" spans="1:16">
      <c r="A23" s="4">
        <v>21</v>
      </c>
      <c r="B23" s="5" t="s">
        <v>17</v>
      </c>
      <c r="C23" s="6" t="s">
        <v>65</v>
      </c>
      <c r="D23" s="6" t="s">
        <v>66</v>
      </c>
      <c r="E23" s="74" t="s">
        <v>20</v>
      </c>
      <c r="F23" s="4" t="s">
        <v>21</v>
      </c>
      <c r="G23" s="7">
        <v>387</v>
      </c>
      <c r="H23" s="8">
        <v>20</v>
      </c>
      <c r="I23" s="13">
        <v>52.13</v>
      </c>
      <c r="J23" s="13">
        <v>85.2</v>
      </c>
      <c r="K23" s="4" t="s">
        <v>22</v>
      </c>
      <c r="L23" s="13">
        <v>157.33</v>
      </c>
      <c r="M23" s="14">
        <f t="shared" si="0"/>
        <v>155.812</v>
      </c>
      <c r="N23" s="13">
        <v>19</v>
      </c>
      <c r="O23" s="54"/>
      <c r="P23" s="56" t="s">
        <v>64</v>
      </c>
    </row>
    <row r="24" spans="1:16">
      <c r="A24" s="4">
        <v>22</v>
      </c>
      <c r="B24" s="5" t="s">
        <v>17</v>
      </c>
      <c r="C24" s="6" t="s">
        <v>67</v>
      </c>
      <c r="D24" s="6" t="s">
        <v>68</v>
      </c>
      <c r="E24" s="74" t="s">
        <v>20</v>
      </c>
      <c r="F24" s="4" t="s">
        <v>21</v>
      </c>
      <c r="G24" s="7">
        <v>408</v>
      </c>
      <c r="H24" s="8">
        <v>19</v>
      </c>
      <c r="I24" s="13">
        <v>45.75</v>
      </c>
      <c r="J24" s="8">
        <v>79.4</v>
      </c>
      <c r="K24" s="4" t="s">
        <v>22</v>
      </c>
      <c r="L24" s="13">
        <v>144.15</v>
      </c>
      <c r="M24" s="14">
        <f t="shared" si="0"/>
        <v>155.58</v>
      </c>
      <c r="N24" s="13">
        <v>20</v>
      </c>
      <c r="O24" s="54"/>
      <c r="P24" s="56" t="s">
        <v>64</v>
      </c>
    </row>
    <row r="25" spans="1:16">
      <c r="A25" s="4">
        <v>23</v>
      </c>
      <c r="B25" s="5" t="s">
        <v>17</v>
      </c>
      <c r="C25" s="6" t="s">
        <v>69</v>
      </c>
      <c r="D25" s="6" t="s">
        <v>70</v>
      </c>
      <c r="E25" s="74" t="s">
        <v>20</v>
      </c>
      <c r="F25" s="4" t="s">
        <v>21</v>
      </c>
      <c r="G25" s="7">
        <v>387</v>
      </c>
      <c r="H25" s="8">
        <v>19</v>
      </c>
      <c r="I25" s="13">
        <v>54.75</v>
      </c>
      <c r="J25" s="13">
        <v>77.2</v>
      </c>
      <c r="K25" s="4" t="s">
        <v>22</v>
      </c>
      <c r="L25" s="13">
        <v>150.95</v>
      </c>
      <c r="M25" s="14">
        <f t="shared" si="0"/>
        <v>153.26</v>
      </c>
      <c r="N25" s="13">
        <v>21</v>
      </c>
      <c r="O25" s="54"/>
      <c r="P25" s="56" t="s">
        <v>64</v>
      </c>
    </row>
    <row r="26" spans="1:16">
      <c r="A26" s="4">
        <v>24</v>
      </c>
      <c r="B26" s="5" t="s">
        <v>17</v>
      </c>
      <c r="C26" s="6" t="s">
        <v>71</v>
      </c>
      <c r="D26" s="6" t="s">
        <v>72</v>
      </c>
      <c r="E26" s="74" t="s">
        <v>20</v>
      </c>
      <c r="F26" s="4" t="s">
        <v>21</v>
      </c>
      <c r="G26" s="7">
        <v>391</v>
      </c>
      <c r="H26" s="8">
        <v>19</v>
      </c>
      <c r="I26" s="13">
        <v>45.75</v>
      </c>
      <c r="J26" s="13">
        <v>79.4</v>
      </c>
      <c r="K26" s="4" t="s">
        <v>22</v>
      </c>
      <c r="L26" s="13">
        <v>144.15</v>
      </c>
      <c r="M26" s="14">
        <f t="shared" si="0"/>
        <v>151.5</v>
      </c>
      <c r="N26" s="13">
        <v>22</v>
      </c>
      <c r="O26" s="54"/>
      <c r="P26" s="56" t="s">
        <v>64</v>
      </c>
    </row>
    <row r="27" spans="1:16">
      <c r="A27" s="4">
        <v>25</v>
      </c>
      <c r="B27" s="5" t="s">
        <v>17</v>
      </c>
      <c r="C27" s="6" t="s">
        <v>73</v>
      </c>
      <c r="D27" s="6" t="s">
        <v>74</v>
      </c>
      <c r="E27" s="74" t="s">
        <v>20</v>
      </c>
      <c r="F27" s="4" t="s">
        <v>21</v>
      </c>
      <c r="G27" s="7">
        <v>390</v>
      </c>
      <c r="H27" s="8">
        <v>18</v>
      </c>
      <c r="I27" s="13">
        <v>47.63</v>
      </c>
      <c r="J27" s="13">
        <v>78.8</v>
      </c>
      <c r="K27" s="4" t="s">
        <v>22</v>
      </c>
      <c r="L27" s="13">
        <v>144.43</v>
      </c>
      <c r="M27" s="14">
        <f t="shared" si="0"/>
        <v>151.372</v>
      </c>
      <c r="N27" s="13">
        <v>23</v>
      </c>
      <c r="O27" s="54"/>
      <c r="P27" s="56" t="s">
        <v>64</v>
      </c>
    </row>
    <row r="28" spans="1:16">
      <c r="A28" s="4">
        <v>26</v>
      </c>
      <c r="B28" s="5" t="s">
        <v>17</v>
      </c>
      <c r="C28" s="6" t="s">
        <v>75</v>
      </c>
      <c r="D28" s="6" t="s">
        <v>76</v>
      </c>
      <c r="E28" s="74" t="s">
        <v>20</v>
      </c>
      <c r="F28" s="4" t="s">
        <v>21</v>
      </c>
      <c r="G28" s="7">
        <v>390</v>
      </c>
      <c r="H28" s="8">
        <v>18</v>
      </c>
      <c r="I28" s="13">
        <v>46.13</v>
      </c>
      <c r="J28" s="13">
        <v>78.8</v>
      </c>
      <c r="K28" s="4" t="s">
        <v>22</v>
      </c>
      <c r="L28" s="13">
        <v>142.93</v>
      </c>
      <c r="M28" s="14">
        <f t="shared" si="0"/>
        <v>150.772</v>
      </c>
      <c r="N28" s="13">
        <v>24</v>
      </c>
      <c r="O28" s="54"/>
      <c r="P28" s="56" t="s">
        <v>64</v>
      </c>
    </row>
    <row r="29" spans="1:16">
      <c r="A29" s="4">
        <v>27</v>
      </c>
      <c r="B29" s="5" t="s">
        <v>17</v>
      </c>
      <c r="C29" s="6" t="s">
        <v>77</v>
      </c>
      <c r="D29" s="6" t="s">
        <v>78</v>
      </c>
      <c r="E29" s="74" t="s">
        <v>20</v>
      </c>
      <c r="F29" s="4" t="s">
        <v>21</v>
      </c>
      <c r="G29" s="7">
        <v>384</v>
      </c>
      <c r="H29" s="8">
        <v>18</v>
      </c>
      <c r="I29" s="13">
        <v>46.5</v>
      </c>
      <c r="J29" s="13">
        <v>81</v>
      </c>
      <c r="K29" s="4" t="s">
        <v>22</v>
      </c>
      <c r="L29" s="13">
        <v>145.5</v>
      </c>
      <c r="M29" s="14">
        <f t="shared" si="0"/>
        <v>150.36</v>
      </c>
      <c r="N29" s="13">
        <v>25</v>
      </c>
      <c r="O29" s="54"/>
      <c r="P29" s="56" t="s">
        <v>64</v>
      </c>
    </row>
    <row r="30" spans="1:16">
      <c r="A30" s="4">
        <v>28</v>
      </c>
      <c r="B30" s="5" t="s">
        <v>17</v>
      </c>
      <c r="C30" s="6" t="s">
        <v>79</v>
      </c>
      <c r="D30" s="6" t="s">
        <v>80</v>
      </c>
      <c r="E30" s="74" t="s">
        <v>20</v>
      </c>
      <c r="F30" s="4" t="s">
        <v>21</v>
      </c>
      <c r="G30" s="7">
        <v>383</v>
      </c>
      <c r="H30" s="8">
        <v>17</v>
      </c>
      <c r="I30" s="13">
        <v>51</v>
      </c>
      <c r="J30" s="13">
        <v>76.2</v>
      </c>
      <c r="K30" s="4" t="s">
        <v>22</v>
      </c>
      <c r="L30" s="13">
        <v>144.2</v>
      </c>
      <c r="M30" s="14">
        <f t="shared" si="0"/>
        <v>149.6</v>
      </c>
      <c r="N30" s="13">
        <v>26</v>
      </c>
      <c r="O30" s="54"/>
      <c r="P30" s="56" t="s">
        <v>64</v>
      </c>
    </row>
    <row r="31" ht="14.25" spans="1:16">
      <c r="A31" s="17">
        <v>29</v>
      </c>
      <c r="B31" s="18" t="s">
        <v>17</v>
      </c>
      <c r="C31" s="19" t="s">
        <v>81</v>
      </c>
      <c r="D31" s="19" t="s">
        <v>82</v>
      </c>
      <c r="E31" s="75" t="s">
        <v>20</v>
      </c>
      <c r="F31" s="17" t="s">
        <v>21</v>
      </c>
      <c r="G31" s="20">
        <v>384</v>
      </c>
      <c r="H31" s="21">
        <v>17</v>
      </c>
      <c r="I31" s="57">
        <v>45</v>
      </c>
      <c r="J31" s="57">
        <v>77.2</v>
      </c>
      <c r="K31" s="17" t="s">
        <v>22</v>
      </c>
      <c r="L31" s="57">
        <v>139.2</v>
      </c>
      <c r="M31" s="58">
        <f t="shared" si="0"/>
        <v>147.84</v>
      </c>
      <c r="N31" s="57">
        <v>27</v>
      </c>
      <c r="O31" s="59"/>
      <c r="P31" s="60" t="s">
        <v>64</v>
      </c>
    </row>
    <row r="32" ht="14.25" spans="1:16">
      <c r="A32" s="22" t="s">
        <v>83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50"/>
    </row>
    <row r="33" spans="1:16">
      <c r="A33" s="24">
        <v>1</v>
      </c>
      <c r="B33" s="25" t="s">
        <v>17</v>
      </c>
      <c r="C33" s="26" t="s">
        <v>84</v>
      </c>
      <c r="D33" s="26" t="s">
        <v>85</v>
      </c>
      <c r="E33" s="76" t="s">
        <v>20</v>
      </c>
      <c r="F33" s="27" t="s">
        <v>86</v>
      </c>
      <c r="G33" s="28">
        <v>404</v>
      </c>
      <c r="H33" s="29">
        <v>20</v>
      </c>
      <c r="I33" s="51">
        <v>65.63</v>
      </c>
      <c r="J33" s="51">
        <v>85.2</v>
      </c>
      <c r="K33" s="24" t="s">
        <v>22</v>
      </c>
      <c r="L33" s="51">
        <v>170.83</v>
      </c>
      <c r="M33" s="61">
        <f t="shared" ref="M33:M51" si="1">(G33/2.5)*0.6+L33*0.4</f>
        <v>165.292</v>
      </c>
      <c r="N33" s="51">
        <v>1</v>
      </c>
      <c r="O33" s="62"/>
      <c r="P33" s="53" t="s">
        <v>23</v>
      </c>
    </row>
    <row r="34" spans="1:16">
      <c r="A34" s="30">
        <v>2</v>
      </c>
      <c r="B34" s="15" t="s">
        <v>17</v>
      </c>
      <c r="C34" s="6" t="s">
        <v>87</v>
      </c>
      <c r="D34" s="6" t="s">
        <v>88</v>
      </c>
      <c r="E34" s="74" t="s">
        <v>20</v>
      </c>
      <c r="F34" s="4" t="s">
        <v>86</v>
      </c>
      <c r="G34" s="7">
        <v>388</v>
      </c>
      <c r="H34" s="8">
        <v>24</v>
      </c>
      <c r="I34" s="13">
        <v>58.88</v>
      </c>
      <c r="J34" s="13">
        <v>86.4</v>
      </c>
      <c r="K34" s="30" t="s">
        <v>22</v>
      </c>
      <c r="L34" s="13">
        <v>169.28</v>
      </c>
      <c r="M34" s="14">
        <f t="shared" si="1"/>
        <v>160.832</v>
      </c>
      <c r="N34" s="13">
        <v>2</v>
      </c>
      <c r="O34" s="63"/>
      <c r="P34" s="56" t="s">
        <v>23</v>
      </c>
    </row>
    <row r="35" spans="1:16">
      <c r="A35" s="30">
        <v>3</v>
      </c>
      <c r="B35" s="15" t="s">
        <v>17</v>
      </c>
      <c r="C35" s="6" t="s">
        <v>89</v>
      </c>
      <c r="D35" s="6" t="s">
        <v>90</v>
      </c>
      <c r="E35" s="74" t="s">
        <v>20</v>
      </c>
      <c r="F35" s="4" t="s">
        <v>86</v>
      </c>
      <c r="G35" s="7">
        <v>390</v>
      </c>
      <c r="H35" s="8">
        <v>18</v>
      </c>
      <c r="I35" s="13">
        <v>57</v>
      </c>
      <c r="J35" s="13">
        <v>80.2</v>
      </c>
      <c r="K35" s="30" t="s">
        <v>22</v>
      </c>
      <c r="L35" s="13">
        <v>155.2</v>
      </c>
      <c r="M35" s="14">
        <f t="shared" si="1"/>
        <v>155.68</v>
      </c>
      <c r="N35" s="13">
        <v>3</v>
      </c>
      <c r="O35" s="63"/>
      <c r="P35" s="56" t="s">
        <v>23</v>
      </c>
    </row>
    <row r="36" spans="1:16">
      <c r="A36" s="30">
        <v>4</v>
      </c>
      <c r="B36" s="15" t="s">
        <v>17</v>
      </c>
      <c r="C36" s="6" t="s">
        <v>91</v>
      </c>
      <c r="D36" s="6" t="s">
        <v>92</v>
      </c>
      <c r="E36" s="74" t="s">
        <v>20</v>
      </c>
      <c r="F36" s="4" t="s">
        <v>86</v>
      </c>
      <c r="G36" s="7">
        <v>387</v>
      </c>
      <c r="H36" s="8">
        <v>22</v>
      </c>
      <c r="I36" s="13">
        <v>54</v>
      </c>
      <c r="J36" s="13">
        <v>80.2</v>
      </c>
      <c r="K36" s="30" t="s">
        <v>22</v>
      </c>
      <c r="L36" s="13">
        <v>156.2</v>
      </c>
      <c r="M36" s="14">
        <f t="shared" si="1"/>
        <v>155.36</v>
      </c>
      <c r="N36" s="13">
        <v>4</v>
      </c>
      <c r="O36" s="63"/>
      <c r="P36" s="56" t="s">
        <v>23</v>
      </c>
    </row>
    <row r="37" spans="1:16">
      <c r="A37" s="30">
        <v>5</v>
      </c>
      <c r="B37" s="15" t="s">
        <v>17</v>
      </c>
      <c r="C37" s="6" t="s">
        <v>93</v>
      </c>
      <c r="D37" s="6" t="s">
        <v>94</v>
      </c>
      <c r="E37" s="74" t="s">
        <v>20</v>
      </c>
      <c r="F37" s="4" t="s">
        <v>86</v>
      </c>
      <c r="G37" s="7">
        <v>370</v>
      </c>
      <c r="H37" s="8">
        <v>19</v>
      </c>
      <c r="I37" s="13">
        <v>64.88</v>
      </c>
      <c r="J37" s="13">
        <v>81.4</v>
      </c>
      <c r="K37" s="30" t="s">
        <v>22</v>
      </c>
      <c r="L37" s="13">
        <v>165.28</v>
      </c>
      <c r="M37" s="14">
        <f t="shared" si="1"/>
        <v>154.912</v>
      </c>
      <c r="N37" s="13">
        <v>5</v>
      </c>
      <c r="O37" s="63"/>
      <c r="P37" s="56" t="s">
        <v>23</v>
      </c>
    </row>
    <row r="38" spans="1:16">
      <c r="A38" s="30">
        <v>6</v>
      </c>
      <c r="B38" s="15" t="s">
        <v>17</v>
      </c>
      <c r="C38" s="6" t="s">
        <v>95</v>
      </c>
      <c r="D38" s="6" t="s">
        <v>96</v>
      </c>
      <c r="E38" s="74" t="s">
        <v>20</v>
      </c>
      <c r="F38" s="4" t="s">
        <v>86</v>
      </c>
      <c r="G38" s="7">
        <v>375</v>
      </c>
      <c r="H38" s="8">
        <v>18</v>
      </c>
      <c r="I38" s="13">
        <v>57.38</v>
      </c>
      <c r="J38" s="13">
        <v>82</v>
      </c>
      <c r="K38" s="30" t="s">
        <v>22</v>
      </c>
      <c r="L38" s="13">
        <v>157.38</v>
      </c>
      <c r="M38" s="14">
        <f t="shared" si="1"/>
        <v>152.952</v>
      </c>
      <c r="N38" s="13">
        <v>6</v>
      </c>
      <c r="O38" s="63"/>
      <c r="P38" s="56" t="s">
        <v>23</v>
      </c>
    </row>
    <row r="39" spans="1:16">
      <c r="A39" s="30">
        <v>7</v>
      </c>
      <c r="B39" s="15" t="s">
        <v>17</v>
      </c>
      <c r="C39" s="6" t="s">
        <v>97</v>
      </c>
      <c r="D39" s="6" t="s">
        <v>98</v>
      </c>
      <c r="E39" s="74" t="s">
        <v>20</v>
      </c>
      <c r="F39" s="4" t="s">
        <v>86</v>
      </c>
      <c r="G39" s="7">
        <v>360</v>
      </c>
      <c r="H39" s="8">
        <v>21</v>
      </c>
      <c r="I39" s="13">
        <v>58.5</v>
      </c>
      <c r="J39" s="13">
        <v>86.2</v>
      </c>
      <c r="K39" s="30" t="s">
        <v>22</v>
      </c>
      <c r="L39" s="13">
        <v>165.7</v>
      </c>
      <c r="M39" s="14">
        <f t="shared" si="1"/>
        <v>152.68</v>
      </c>
      <c r="N39" s="13">
        <v>7</v>
      </c>
      <c r="O39" s="63"/>
      <c r="P39" s="56" t="s">
        <v>23</v>
      </c>
    </row>
    <row r="40" spans="1:16">
      <c r="A40" s="30">
        <v>8</v>
      </c>
      <c r="B40" s="15" t="s">
        <v>17</v>
      </c>
      <c r="C40" s="6" t="s">
        <v>99</v>
      </c>
      <c r="D40" s="6" t="s">
        <v>100</v>
      </c>
      <c r="E40" s="74" t="s">
        <v>20</v>
      </c>
      <c r="F40" s="4" t="s">
        <v>86</v>
      </c>
      <c r="G40" s="7">
        <v>377</v>
      </c>
      <c r="H40" s="8">
        <v>19</v>
      </c>
      <c r="I40" s="13">
        <v>49.5</v>
      </c>
      <c r="J40" s="13">
        <v>85.6</v>
      </c>
      <c r="K40" s="30" t="s">
        <v>22</v>
      </c>
      <c r="L40" s="13">
        <v>154.1</v>
      </c>
      <c r="M40" s="14">
        <f t="shared" si="1"/>
        <v>152.12</v>
      </c>
      <c r="N40" s="13">
        <v>8</v>
      </c>
      <c r="O40" s="63"/>
      <c r="P40" s="56" t="s">
        <v>23</v>
      </c>
    </row>
    <row r="41" spans="1:16">
      <c r="A41" s="30">
        <v>9</v>
      </c>
      <c r="B41" s="15" t="s">
        <v>17</v>
      </c>
      <c r="C41" s="6" t="s">
        <v>101</v>
      </c>
      <c r="D41" s="6" t="s">
        <v>102</v>
      </c>
      <c r="E41" s="74" t="s">
        <v>20</v>
      </c>
      <c r="F41" s="4" t="s">
        <v>86</v>
      </c>
      <c r="G41" s="7">
        <v>369</v>
      </c>
      <c r="H41" s="8">
        <v>20</v>
      </c>
      <c r="I41" s="13">
        <v>55.88</v>
      </c>
      <c r="J41" s="13">
        <v>82.8</v>
      </c>
      <c r="K41" s="30" t="s">
        <v>22</v>
      </c>
      <c r="L41" s="13">
        <v>158.68</v>
      </c>
      <c r="M41" s="14">
        <f t="shared" si="1"/>
        <v>152.032</v>
      </c>
      <c r="N41" s="13">
        <v>9</v>
      </c>
      <c r="O41" s="63"/>
      <c r="P41" s="56" t="s">
        <v>23</v>
      </c>
    </row>
    <row r="42" spans="1:16">
      <c r="A42" s="30">
        <v>10</v>
      </c>
      <c r="B42" s="15" t="s">
        <v>17</v>
      </c>
      <c r="C42" s="6" t="s">
        <v>103</v>
      </c>
      <c r="D42" s="6" t="s">
        <v>104</v>
      </c>
      <c r="E42" s="74" t="s">
        <v>20</v>
      </c>
      <c r="F42" s="4" t="s">
        <v>86</v>
      </c>
      <c r="G42" s="7">
        <v>380</v>
      </c>
      <c r="H42" s="8">
        <v>19</v>
      </c>
      <c r="I42" s="13">
        <v>45</v>
      </c>
      <c r="J42" s="13">
        <v>85</v>
      </c>
      <c r="K42" s="30" t="s">
        <v>22</v>
      </c>
      <c r="L42" s="13">
        <v>149</v>
      </c>
      <c r="M42" s="14">
        <f t="shared" si="1"/>
        <v>150.8</v>
      </c>
      <c r="N42" s="13">
        <v>10</v>
      </c>
      <c r="O42" s="63"/>
      <c r="P42" s="56" t="s">
        <v>23</v>
      </c>
    </row>
    <row r="43" spans="1:16">
      <c r="A43" s="30">
        <v>11</v>
      </c>
      <c r="B43" s="15" t="s">
        <v>17</v>
      </c>
      <c r="C43" s="6" t="s">
        <v>105</v>
      </c>
      <c r="D43" s="6" t="s">
        <v>106</v>
      </c>
      <c r="E43" s="74" t="s">
        <v>20</v>
      </c>
      <c r="F43" s="4" t="s">
        <v>86</v>
      </c>
      <c r="G43" s="7">
        <v>362</v>
      </c>
      <c r="H43" s="8">
        <v>20</v>
      </c>
      <c r="I43" s="13">
        <v>63.38</v>
      </c>
      <c r="J43" s="13">
        <v>76.4</v>
      </c>
      <c r="K43" s="30" t="s">
        <v>22</v>
      </c>
      <c r="L43" s="13">
        <v>159.78</v>
      </c>
      <c r="M43" s="14">
        <f t="shared" si="1"/>
        <v>150.792</v>
      </c>
      <c r="N43" s="13">
        <v>11</v>
      </c>
      <c r="O43" s="63"/>
      <c r="P43" s="56" t="s">
        <v>23</v>
      </c>
    </row>
    <row r="44" spans="1:16">
      <c r="A44" s="30">
        <v>12</v>
      </c>
      <c r="B44" s="15" t="s">
        <v>17</v>
      </c>
      <c r="C44" s="6" t="s">
        <v>107</v>
      </c>
      <c r="D44" s="6" t="s">
        <v>108</v>
      </c>
      <c r="E44" s="74" t="s">
        <v>20</v>
      </c>
      <c r="F44" s="4" t="s">
        <v>86</v>
      </c>
      <c r="G44" s="7">
        <v>369</v>
      </c>
      <c r="H44" s="8">
        <v>19</v>
      </c>
      <c r="I44" s="13">
        <v>51.38</v>
      </c>
      <c r="J44" s="13">
        <v>84.8</v>
      </c>
      <c r="K44" s="30" t="s">
        <v>22</v>
      </c>
      <c r="L44" s="13">
        <v>155.18</v>
      </c>
      <c r="M44" s="14">
        <f t="shared" si="1"/>
        <v>150.632</v>
      </c>
      <c r="N44" s="13">
        <v>12</v>
      </c>
      <c r="O44" s="63"/>
      <c r="P44" s="56" t="s">
        <v>23</v>
      </c>
    </row>
    <row r="45" spans="1:16">
      <c r="A45" s="30">
        <v>13</v>
      </c>
      <c r="B45" s="15" t="s">
        <v>17</v>
      </c>
      <c r="C45" s="6" t="s">
        <v>109</v>
      </c>
      <c r="D45" s="6" t="s">
        <v>110</v>
      </c>
      <c r="E45" s="74" t="s">
        <v>20</v>
      </c>
      <c r="F45" s="4" t="s">
        <v>86</v>
      </c>
      <c r="G45" s="7">
        <v>362</v>
      </c>
      <c r="H45" s="8">
        <v>19</v>
      </c>
      <c r="I45" s="13">
        <v>57</v>
      </c>
      <c r="J45" s="13">
        <v>81.6</v>
      </c>
      <c r="K45" s="30" t="s">
        <v>22</v>
      </c>
      <c r="L45" s="13">
        <v>157.6</v>
      </c>
      <c r="M45" s="14">
        <f t="shared" si="1"/>
        <v>149.92</v>
      </c>
      <c r="N45" s="13">
        <v>13</v>
      </c>
      <c r="O45" s="63"/>
      <c r="P45" s="56" t="s">
        <v>23</v>
      </c>
    </row>
    <row r="46" spans="1:16">
      <c r="A46" s="30">
        <v>14</v>
      </c>
      <c r="B46" s="15" t="s">
        <v>17</v>
      </c>
      <c r="C46" s="6" t="s">
        <v>111</v>
      </c>
      <c r="D46" s="6" t="s">
        <v>112</v>
      </c>
      <c r="E46" s="74" t="s">
        <v>20</v>
      </c>
      <c r="F46" s="4" t="s">
        <v>86</v>
      </c>
      <c r="G46" s="7">
        <v>367</v>
      </c>
      <c r="H46" s="8">
        <v>20</v>
      </c>
      <c r="I46" s="13">
        <v>45.38</v>
      </c>
      <c r="J46" s="13">
        <v>84.6</v>
      </c>
      <c r="K46" s="30" t="s">
        <v>22</v>
      </c>
      <c r="L46" s="13">
        <v>149.98</v>
      </c>
      <c r="M46" s="14">
        <f t="shared" si="1"/>
        <v>148.072</v>
      </c>
      <c r="N46" s="13">
        <v>14</v>
      </c>
      <c r="O46" s="63"/>
      <c r="P46" s="56" t="s">
        <v>23</v>
      </c>
    </row>
    <row r="47" spans="1:16">
      <c r="A47" s="30">
        <v>15</v>
      </c>
      <c r="B47" s="15" t="s">
        <v>17</v>
      </c>
      <c r="C47" s="31" t="s">
        <v>113</v>
      </c>
      <c r="D47" s="31" t="s">
        <v>114</v>
      </c>
      <c r="E47" s="74" t="s">
        <v>20</v>
      </c>
      <c r="F47" s="4" t="s">
        <v>86</v>
      </c>
      <c r="G47" s="7">
        <v>326</v>
      </c>
      <c r="H47" s="8">
        <v>17</v>
      </c>
      <c r="I47" s="13">
        <v>45</v>
      </c>
      <c r="J47" s="13">
        <v>79</v>
      </c>
      <c r="K47" s="30" t="s">
        <v>22</v>
      </c>
      <c r="L47" s="13">
        <v>141</v>
      </c>
      <c r="M47" s="14">
        <f t="shared" si="1"/>
        <v>134.64</v>
      </c>
      <c r="N47" s="13">
        <v>19</v>
      </c>
      <c r="O47" s="55" t="s">
        <v>115</v>
      </c>
      <c r="P47" s="56" t="s">
        <v>23</v>
      </c>
    </row>
    <row r="48" spans="1:16">
      <c r="A48" s="30">
        <v>16</v>
      </c>
      <c r="B48" s="15" t="s">
        <v>17</v>
      </c>
      <c r="C48" s="6" t="s">
        <v>116</v>
      </c>
      <c r="D48" s="6" t="s">
        <v>117</v>
      </c>
      <c r="E48" s="74" t="s">
        <v>20</v>
      </c>
      <c r="F48" s="4" t="s">
        <v>86</v>
      </c>
      <c r="G48" s="7">
        <v>354</v>
      </c>
      <c r="H48" s="8">
        <v>18</v>
      </c>
      <c r="I48" s="13">
        <v>56.25</v>
      </c>
      <c r="J48" s="13">
        <v>79.2</v>
      </c>
      <c r="K48" s="30" t="s">
        <v>22</v>
      </c>
      <c r="L48" s="13">
        <v>153.45</v>
      </c>
      <c r="M48" s="14">
        <f t="shared" si="1"/>
        <v>146.34</v>
      </c>
      <c r="N48" s="13">
        <v>15</v>
      </c>
      <c r="O48" s="63"/>
      <c r="P48" s="56" t="s">
        <v>64</v>
      </c>
    </row>
    <row r="49" spans="1:16">
      <c r="A49" s="30">
        <v>17</v>
      </c>
      <c r="B49" s="15" t="s">
        <v>17</v>
      </c>
      <c r="C49" s="6" t="s">
        <v>118</v>
      </c>
      <c r="D49" s="6" t="s">
        <v>119</v>
      </c>
      <c r="E49" s="74" t="s">
        <v>20</v>
      </c>
      <c r="F49" s="4" t="s">
        <v>86</v>
      </c>
      <c r="G49" s="7">
        <v>354</v>
      </c>
      <c r="H49" s="8">
        <v>18</v>
      </c>
      <c r="I49" s="13">
        <v>55.5</v>
      </c>
      <c r="J49" s="13">
        <v>79.4</v>
      </c>
      <c r="K49" s="30" t="s">
        <v>22</v>
      </c>
      <c r="L49" s="13">
        <v>152.9</v>
      </c>
      <c r="M49" s="14">
        <f t="shared" si="1"/>
        <v>146.12</v>
      </c>
      <c r="N49" s="13">
        <v>16</v>
      </c>
      <c r="O49" s="63"/>
      <c r="P49" s="56" t="s">
        <v>64</v>
      </c>
    </row>
    <row r="50" spans="1:16">
      <c r="A50" s="30">
        <v>18</v>
      </c>
      <c r="B50" s="15" t="s">
        <v>17</v>
      </c>
      <c r="C50" s="6" t="s">
        <v>120</v>
      </c>
      <c r="D50" s="6" t="s">
        <v>121</v>
      </c>
      <c r="E50" s="74" t="s">
        <v>20</v>
      </c>
      <c r="F50" s="4" t="s">
        <v>86</v>
      </c>
      <c r="G50" s="7">
        <v>364</v>
      </c>
      <c r="H50" s="8">
        <v>19</v>
      </c>
      <c r="I50" s="13">
        <v>37.13</v>
      </c>
      <c r="J50" s="13">
        <v>79.8</v>
      </c>
      <c r="K50" s="30" t="s">
        <v>22</v>
      </c>
      <c r="L50" s="13">
        <v>135.93</v>
      </c>
      <c r="M50" s="14">
        <f t="shared" si="1"/>
        <v>141.732</v>
      </c>
      <c r="N50" s="13">
        <v>17</v>
      </c>
      <c r="O50" s="55" t="s">
        <v>40</v>
      </c>
      <c r="P50" s="56" t="s">
        <v>64</v>
      </c>
    </row>
    <row r="51" ht="14.25" spans="1:16">
      <c r="A51" s="32">
        <v>19</v>
      </c>
      <c r="B51" s="33" t="s">
        <v>17</v>
      </c>
      <c r="C51" s="19" t="s">
        <v>122</v>
      </c>
      <c r="D51" s="19" t="s">
        <v>123</v>
      </c>
      <c r="E51" s="75" t="s">
        <v>20</v>
      </c>
      <c r="F51" s="17" t="s">
        <v>86</v>
      </c>
      <c r="G51" s="20">
        <v>352</v>
      </c>
      <c r="H51" s="21">
        <v>17</v>
      </c>
      <c r="I51" s="57">
        <v>45.38</v>
      </c>
      <c r="J51" s="57">
        <v>75.2</v>
      </c>
      <c r="K51" s="32" t="s">
        <v>22</v>
      </c>
      <c r="L51" s="57">
        <v>137.58</v>
      </c>
      <c r="M51" s="58">
        <f t="shared" si="1"/>
        <v>139.512</v>
      </c>
      <c r="N51" s="57">
        <v>18</v>
      </c>
      <c r="O51" s="59"/>
      <c r="P51" s="60" t="s">
        <v>64</v>
      </c>
    </row>
    <row r="52" ht="14.25" spans="1:16">
      <c r="A52" s="34" t="s">
        <v>124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64"/>
      <c r="P52" s="65"/>
    </row>
    <row r="53" ht="14.25" spans="1:16">
      <c r="A53" s="36">
        <v>1</v>
      </c>
      <c r="B53" s="37" t="s">
        <v>17</v>
      </c>
      <c r="C53" s="38" t="s">
        <v>125</v>
      </c>
      <c r="D53" s="38" t="s">
        <v>126</v>
      </c>
      <c r="E53" s="39" t="s">
        <v>127</v>
      </c>
      <c r="F53" s="40" t="s">
        <v>124</v>
      </c>
      <c r="G53" s="38">
        <v>406</v>
      </c>
      <c r="H53" s="41">
        <v>20</v>
      </c>
      <c r="I53" s="66">
        <v>69</v>
      </c>
      <c r="J53" s="41">
        <v>82.4</v>
      </c>
      <c r="K53" s="36" t="s">
        <v>22</v>
      </c>
      <c r="L53" s="66">
        <v>171.4</v>
      </c>
      <c r="M53" s="66">
        <v>166</v>
      </c>
      <c r="N53" s="66">
        <v>1</v>
      </c>
      <c r="O53" s="67"/>
      <c r="P53" s="68" t="s">
        <v>23</v>
      </c>
    </row>
    <row r="54" spans="1:16">
      <c r="A54" s="42" t="s">
        <v>128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69"/>
      <c r="P54" s="70"/>
    </row>
    <row r="55" spans="1:16">
      <c r="A55" s="44">
        <v>1</v>
      </c>
      <c r="B55" s="15" t="s">
        <v>17</v>
      </c>
      <c r="C55" s="6" t="s">
        <v>129</v>
      </c>
      <c r="D55" s="6" t="s">
        <v>130</v>
      </c>
      <c r="E55" s="6" t="s">
        <v>131</v>
      </c>
      <c r="F55" s="6" t="s">
        <v>128</v>
      </c>
      <c r="G55" s="6">
        <v>399</v>
      </c>
      <c r="H55" s="8">
        <v>19</v>
      </c>
      <c r="I55" s="13">
        <v>62.25</v>
      </c>
      <c r="J55" s="8">
        <v>80.4</v>
      </c>
      <c r="K55" s="44" t="s">
        <v>22</v>
      </c>
      <c r="L55" s="13">
        <v>161.65</v>
      </c>
      <c r="M55" s="13">
        <v>160.42</v>
      </c>
      <c r="N55" s="13">
        <v>1</v>
      </c>
      <c r="O55" s="13" t="s">
        <v>40</v>
      </c>
      <c r="P55" s="56" t="s">
        <v>23</v>
      </c>
    </row>
    <row r="56" ht="14.25" spans="1:16">
      <c r="A56" s="45" t="s">
        <v>132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71"/>
      <c r="P56" s="72"/>
    </row>
    <row r="57" spans="1:16">
      <c r="A57" s="25">
        <v>1</v>
      </c>
      <c r="B57" s="25" t="s">
        <v>17</v>
      </c>
      <c r="C57" s="26" t="s">
        <v>133</v>
      </c>
      <c r="D57" s="26" t="s">
        <v>134</v>
      </c>
      <c r="E57" s="47" t="s">
        <v>135</v>
      </c>
      <c r="F57" s="25" t="s">
        <v>132</v>
      </c>
      <c r="G57" s="26">
        <v>395</v>
      </c>
      <c r="H57" s="29">
        <v>21</v>
      </c>
      <c r="I57" s="51">
        <v>66</v>
      </c>
      <c r="J57" s="29">
        <v>87.6</v>
      </c>
      <c r="K57" s="24" t="s">
        <v>22</v>
      </c>
      <c r="L57" s="51">
        <v>174.6</v>
      </c>
      <c r="M57" s="51">
        <v>164.64</v>
      </c>
      <c r="N57" s="51">
        <v>1</v>
      </c>
      <c r="O57" s="62"/>
      <c r="P57" s="53" t="s">
        <v>23</v>
      </c>
    </row>
    <row r="58" spans="1:16">
      <c r="A58" s="15">
        <v>2</v>
      </c>
      <c r="B58" s="15" t="s">
        <v>17</v>
      </c>
      <c r="C58" s="6" t="s">
        <v>136</v>
      </c>
      <c r="D58" s="6" t="s">
        <v>137</v>
      </c>
      <c r="E58" s="48" t="s">
        <v>135</v>
      </c>
      <c r="F58" s="15" t="s">
        <v>132</v>
      </c>
      <c r="G58" s="6">
        <v>389</v>
      </c>
      <c r="H58" s="8">
        <v>20</v>
      </c>
      <c r="I58" s="13">
        <v>61.5</v>
      </c>
      <c r="J58" s="8">
        <v>86</v>
      </c>
      <c r="K58" s="30" t="s">
        <v>22</v>
      </c>
      <c r="L58" s="13">
        <v>167.5</v>
      </c>
      <c r="M58" s="13">
        <v>160.36</v>
      </c>
      <c r="N58" s="13">
        <v>2</v>
      </c>
      <c r="O58" s="63"/>
      <c r="P58" s="56" t="s">
        <v>23</v>
      </c>
    </row>
    <row r="59" spans="1:16">
      <c r="A59" s="15">
        <v>3</v>
      </c>
      <c r="B59" s="15" t="s">
        <v>17</v>
      </c>
      <c r="C59" s="6" t="s">
        <v>138</v>
      </c>
      <c r="D59" s="6" t="s">
        <v>139</v>
      </c>
      <c r="E59" s="48" t="s">
        <v>135</v>
      </c>
      <c r="F59" s="15" t="s">
        <v>132</v>
      </c>
      <c r="G59" s="6">
        <v>369</v>
      </c>
      <c r="H59" s="8">
        <v>23</v>
      </c>
      <c r="I59" s="13">
        <v>60</v>
      </c>
      <c r="J59" s="8">
        <v>82</v>
      </c>
      <c r="K59" s="30" t="s">
        <v>22</v>
      </c>
      <c r="L59" s="13">
        <v>165</v>
      </c>
      <c r="M59" s="13">
        <v>154.56</v>
      </c>
      <c r="N59" s="13">
        <v>3</v>
      </c>
      <c r="O59" s="63"/>
      <c r="P59" s="56" t="s">
        <v>23</v>
      </c>
    </row>
    <row r="65" spans="6:6">
      <c r="F65" s="73"/>
    </row>
  </sheetData>
  <mergeCells count="5">
    <mergeCell ref="A1:O1"/>
    <mergeCell ref="A32:O32"/>
    <mergeCell ref="A52:O52"/>
    <mergeCell ref="A54:O54"/>
    <mergeCell ref="A56:O5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topLeftCell="A19" workbookViewId="0">
      <selection activeCell="A32" sqref="A32:O32"/>
    </sheetView>
  </sheetViews>
  <sheetFormatPr defaultColWidth="9" defaultRowHeight="13.5"/>
  <sheetData>
    <row r="1" ht="19.5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4.25" spans="1:1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11" t="s">
        <v>14</v>
      </c>
      <c r="O2" s="12" t="s">
        <v>15</v>
      </c>
    </row>
    <row r="3" spans="1:15">
      <c r="A3" s="4">
        <v>1</v>
      </c>
      <c r="B3" s="5" t="s">
        <v>17</v>
      </c>
      <c r="C3" s="6" t="s">
        <v>18</v>
      </c>
      <c r="D3" s="6" t="s">
        <v>19</v>
      </c>
      <c r="E3" s="74" t="s">
        <v>20</v>
      </c>
      <c r="F3" s="4" t="s">
        <v>21</v>
      </c>
      <c r="G3" s="7">
        <v>436</v>
      </c>
      <c r="H3" s="8">
        <v>23</v>
      </c>
      <c r="I3" s="13">
        <v>70.5</v>
      </c>
      <c r="J3" s="8">
        <v>87.2</v>
      </c>
      <c r="K3" s="4" t="s">
        <v>22</v>
      </c>
      <c r="L3" s="13">
        <v>180.7</v>
      </c>
      <c r="M3" s="14">
        <f t="shared" ref="M3:M31" si="0">(G3/2.5)*0.6+L3*0.4</f>
        <v>176.92</v>
      </c>
      <c r="N3" s="13">
        <v>1</v>
      </c>
      <c r="O3" s="4"/>
    </row>
    <row r="4" spans="1:15">
      <c r="A4" s="4">
        <v>2</v>
      </c>
      <c r="B4" s="5" t="s">
        <v>17</v>
      </c>
      <c r="C4" s="6" t="s">
        <v>24</v>
      </c>
      <c r="D4" s="6" t="s">
        <v>25</v>
      </c>
      <c r="E4" s="74" t="s">
        <v>20</v>
      </c>
      <c r="F4" s="4" t="s">
        <v>21</v>
      </c>
      <c r="G4" s="7">
        <v>426</v>
      </c>
      <c r="H4" s="8">
        <v>20</v>
      </c>
      <c r="I4" s="13">
        <v>63.75</v>
      </c>
      <c r="J4" s="8">
        <v>85.2</v>
      </c>
      <c r="K4" s="4" t="s">
        <v>22</v>
      </c>
      <c r="L4" s="13">
        <v>168.95</v>
      </c>
      <c r="M4" s="14">
        <f t="shared" si="0"/>
        <v>169.82</v>
      </c>
      <c r="N4" s="13">
        <v>2</v>
      </c>
      <c r="O4" s="4"/>
    </row>
    <row r="5" spans="1:15">
      <c r="A5" s="4">
        <v>3</v>
      </c>
      <c r="B5" s="5" t="s">
        <v>17</v>
      </c>
      <c r="C5" s="6" t="s">
        <v>26</v>
      </c>
      <c r="D5" s="6" t="s">
        <v>27</v>
      </c>
      <c r="E5" s="74" t="s">
        <v>20</v>
      </c>
      <c r="F5" s="4" t="s">
        <v>21</v>
      </c>
      <c r="G5" s="7">
        <v>415</v>
      </c>
      <c r="H5" s="8">
        <v>21</v>
      </c>
      <c r="I5" s="13">
        <v>65.63</v>
      </c>
      <c r="J5" s="8">
        <v>84.6</v>
      </c>
      <c r="K5" s="4" t="s">
        <v>22</v>
      </c>
      <c r="L5" s="13">
        <v>171.23</v>
      </c>
      <c r="M5" s="14">
        <f t="shared" si="0"/>
        <v>168.092</v>
      </c>
      <c r="N5" s="13">
        <v>3</v>
      </c>
      <c r="O5" s="4"/>
    </row>
    <row r="6" spans="1:15">
      <c r="A6" s="4">
        <v>4</v>
      </c>
      <c r="B6" s="5" t="s">
        <v>17</v>
      </c>
      <c r="C6" s="6" t="s">
        <v>28</v>
      </c>
      <c r="D6" s="6" t="s">
        <v>29</v>
      </c>
      <c r="E6" s="74" t="s">
        <v>20</v>
      </c>
      <c r="F6" s="4" t="s">
        <v>21</v>
      </c>
      <c r="G6" s="7">
        <v>420</v>
      </c>
      <c r="H6" s="8">
        <v>19</v>
      </c>
      <c r="I6" s="13">
        <v>60</v>
      </c>
      <c r="J6" s="8">
        <v>86</v>
      </c>
      <c r="K6" s="4" t="s">
        <v>22</v>
      </c>
      <c r="L6" s="13">
        <v>165</v>
      </c>
      <c r="M6" s="14">
        <f t="shared" si="0"/>
        <v>166.8</v>
      </c>
      <c r="N6" s="13">
        <v>4</v>
      </c>
      <c r="O6" s="4"/>
    </row>
    <row r="7" spans="1:15">
      <c r="A7" s="4">
        <v>5</v>
      </c>
      <c r="B7" s="5" t="s">
        <v>17</v>
      </c>
      <c r="C7" s="6" t="s">
        <v>30</v>
      </c>
      <c r="D7" s="6" t="s">
        <v>31</v>
      </c>
      <c r="E7" s="74" t="s">
        <v>20</v>
      </c>
      <c r="F7" s="4" t="s">
        <v>21</v>
      </c>
      <c r="G7" s="7">
        <v>405</v>
      </c>
      <c r="H7" s="8">
        <v>19</v>
      </c>
      <c r="I7" s="13">
        <v>66.75</v>
      </c>
      <c r="J7" s="8">
        <v>84</v>
      </c>
      <c r="K7" s="4" t="s">
        <v>22</v>
      </c>
      <c r="L7" s="13">
        <v>169.75</v>
      </c>
      <c r="M7" s="14">
        <f t="shared" si="0"/>
        <v>165.1</v>
      </c>
      <c r="N7" s="13">
        <v>5</v>
      </c>
      <c r="O7" s="4"/>
    </row>
    <row r="8" spans="1:15">
      <c r="A8" s="4">
        <v>6</v>
      </c>
      <c r="B8" s="5" t="s">
        <v>17</v>
      </c>
      <c r="C8" s="6" t="s">
        <v>32</v>
      </c>
      <c r="D8" s="6" t="s">
        <v>33</v>
      </c>
      <c r="E8" s="74" t="s">
        <v>20</v>
      </c>
      <c r="F8" s="4" t="s">
        <v>21</v>
      </c>
      <c r="G8" s="7">
        <v>397</v>
      </c>
      <c r="H8" s="8">
        <v>19</v>
      </c>
      <c r="I8" s="13">
        <v>65.25</v>
      </c>
      <c r="J8" s="8">
        <v>84.6</v>
      </c>
      <c r="K8" s="4" t="s">
        <v>22</v>
      </c>
      <c r="L8" s="13">
        <v>168.85</v>
      </c>
      <c r="M8" s="14">
        <f t="shared" si="0"/>
        <v>162.82</v>
      </c>
      <c r="N8" s="13">
        <v>6</v>
      </c>
      <c r="O8" s="4"/>
    </row>
    <row r="9" spans="1:15">
      <c r="A9" s="4">
        <v>7</v>
      </c>
      <c r="B9" s="5" t="s">
        <v>17</v>
      </c>
      <c r="C9" s="6" t="s">
        <v>34</v>
      </c>
      <c r="D9" s="6" t="s">
        <v>35</v>
      </c>
      <c r="E9" s="74" t="s">
        <v>20</v>
      </c>
      <c r="F9" s="4" t="s">
        <v>21</v>
      </c>
      <c r="G9" s="7">
        <v>389</v>
      </c>
      <c r="H9" s="8">
        <v>20</v>
      </c>
      <c r="I9" s="13">
        <v>63.38</v>
      </c>
      <c r="J9" s="13">
        <v>85.8</v>
      </c>
      <c r="K9" s="4" t="s">
        <v>22</v>
      </c>
      <c r="L9" s="13">
        <v>169.18</v>
      </c>
      <c r="M9" s="14">
        <f t="shared" si="0"/>
        <v>161.032</v>
      </c>
      <c r="N9" s="13">
        <v>7</v>
      </c>
      <c r="O9" s="4"/>
    </row>
    <row r="10" spans="1:15">
      <c r="A10" s="4">
        <v>8</v>
      </c>
      <c r="B10" s="5" t="s">
        <v>17</v>
      </c>
      <c r="C10" s="6" t="s">
        <v>36</v>
      </c>
      <c r="D10" s="6" t="s">
        <v>37</v>
      </c>
      <c r="E10" s="74" t="s">
        <v>20</v>
      </c>
      <c r="F10" s="4" t="s">
        <v>21</v>
      </c>
      <c r="G10" s="7">
        <v>396</v>
      </c>
      <c r="H10" s="8">
        <v>17</v>
      </c>
      <c r="I10" s="13">
        <v>65.63</v>
      </c>
      <c r="J10" s="8">
        <v>82.2</v>
      </c>
      <c r="K10" s="4" t="s">
        <v>22</v>
      </c>
      <c r="L10" s="13">
        <v>164.83</v>
      </c>
      <c r="M10" s="14">
        <f t="shared" si="0"/>
        <v>160.972</v>
      </c>
      <c r="N10" s="13">
        <v>8</v>
      </c>
      <c r="O10" s="4"/>
    </row>
    <row r="11" spans="1:15">
      <c r="A11" s="4">
        <v>9</v>
      </c>
      <c r="B11" s="5" t="s">
        <v>17</v>
      </c>
      <c r="C11" s="6" t="s">
        <v>38</v>
      </c>
      <c r="D11" s="6" t="s">
        <v>39</v>
      </c>
      <c r="E11" s="74" t="s">
        <v>20</v>
      </c>
      <c r="F11" s="4" t="s">
        <v>21</v>
      </c>
      <c r="G11" s="7">
        <v>407</v>
      </c>
      <c r="H11" s="8">
        <v>23</v>
      </c>
      <c r="I11" s="13">
        <v>52.88</v>
      </c>
      <c r="J11" s="8">
        <v>82.2</v>
      </c>
      <c r="K11" s="4" t="s">
        <v>22</v>
      </c>
      <c r="L11" s="13">
        <v>158.08</v>
      </c>
      <c r="M11" s="14">
        <f t="shared" si="0"/>
        <v>160.912</v>
      </c>
      <c r="N11" s="13">
        <v>9</v>
      </c>
      <c r="O11" s="4" t="s">
        <v>40</v>
      </c>
    </row>
    <row r="12" spans="1:15">
      <c r="A12" s="4">
        <v>10</v>
      </c>
      <c r="B12" s="5" t="s">
        <v>17</v>
      </c>
      <c r="C12" s="6" t="s">
        <v>41</v>
      </c>
      <c r="D12" s="6" t="s">
        <v>42</v>
      </c>
      <c r="E12" s="74" t="s">
        <v>20</v>
      </c>
      <c r="F12" s="4" t="s">
        <v>21</v>
      </c>
      <c r="G12" s="7">
        <v>393</v>
      </c>
      <c r="H12" s="8">
        <v>17</v>
      </c>
      <c r="I12" s="13">
        <v>66</v>
      </c>
      <c r="J12" s="8">
        <v>82.4</v>
      </c>
      <c r="K12" s="4" t="s">
        <v>22</v>
      </c>
      <c r="L12" s="13">
        <v>165.4</v>
      </c>
      <c r="M12" s="14">
        <f t="shared" si="0"/>
        <v>160.48</v>
      </c>
      <c r="N12" s="13">
        <v>10</v>
      </c>
      <c r="O12" s="4"/>
    </row>
    <row r="13" spans="1:15">
      <c r="A13" s="4">
        <v>11</v>
      </c>
      <c r="B13" s="5" t="s">
        <v>17</v>
      </c>
      <c r="C13" s="6" t="s">
        <v>43</v>
      </c>
      <c r="D13" s="6" t="s">
        <v>44</v>
      </c>
      <c r="E13" s="74" t="s">
        <v>20</v>
      </c>
      <c r="F13" s="4" t="s">
        <v>21</v>
      </c>
      <c r="G13" s="7">
        <v>394</v>
      </c>
      <c r="H13" s="8">
        <v>18</v>
      </c>
      <c r="I13" s="13">
        <v>64.88</v>
      </c>
      <c r="J13" s="8">
        <v>79.6</v>
      </c>
      <c r="K13" s="4" t="s">
        <v>22</v>
      </c>
      <c r="L13" s="13">
        <v>162.48</v>
      </c>
      <c r="M13" s="14">
        <f t="shared" si="0"/>
        <v>159.552</v>
      </c>
      <c r="N13" s="13">
        <v>11</v>
      </c>
      <c r="O13" s="4"/>
    </row>
    <row r="14" spans="1:15">
      <c r="A14" s="4">
        <v>12</v>
      </c>
      <c r="B14" s="5" t="s">
        <v>17</v>
      </c>
      <c r="C14" s="6" t="s">
        <v>45</v>
      </c>
      <c r="D14" s="6" t="s">
        <v>46</v>
      </c>
      <c r="E14" s="74" t="s">
        <v>20</v>
      </c>
      <c r="F14" s="4" t="s">
        <v>21</v>
      </c>
      <c r="G14" s="7">
        <v>425</v>
      </c>
      <c r="H14" s="8">
        <v>18</v>
      </c>
      <c r="I14" s="13">
        <v>45</v>
      </c>
      <c r="J14" s="8">
        <v>80.6</v>
      </c>
      <c r="K14" s="4" t="s">
        <v>22</v>
      </c>
      <c r="L14" s="13">
        <v>143.6</v>
      </c>
      <c r="M14" s="14">
        <f t="shared" si="0"/>
        <v>159.44</v>
      </c>
      <c r="N14" s="13">
        <v>12</v>
      </c>
      <c r="O14" s="4"/>
    </row>
    <row r="15" spans="1:15">
      <c r="A15" s="4">
        <v>13</v>
      </c>
      <c r="B15" s="5" t="s">
        <v>17</v>
      </c>
      <c r="C15" s="6" t="s">
        <v>47</v>
      </c>
      <c r="D15" s="6" t="s">
        <v>48</v>
      </c>
      <c r="E15" s="74" t="s">
        <v>20</v>
      </c>
      <c r="F15" s="4" t="s">
        <v>21</v>
      </c>
      <c r="G15" s="7">
        <v>388</v>
      </c>
      <c r="H15" s="8">
        <v>18</v>
      </c>
      <c r="I15" s="13">
        <v>66.38</v>
      </c>
      <c r="J15" s="13">
        <v>80.2</v>
      </c>
      <c r="K15" s="4" t="s">
        <v>22</v>
      </c>
      <c r="L15" s="13">
        <v>164.58</v>
      </c>
      <c r="M15" s="14">
        <f t="shared" si="0"/>
        <v>158.952</v>
      </c>
      <c r="N15" s="13">
        <v>13</v>
      </c>
      <c r="O15" s="4"/>
    </row>
    <row r="16" spans="1:15">
      <c r="A16" s="4">
        <v>14</v>
      </c>
      <c r="B16" s="5" t="s">
        <v>17</v>
      </c>
      <c r="C16" s="6" t="s">
        <v>49</v>
      </c>
      <c r="D16" s="6" t="s">
        <v>50</v>
      </c>
      <c r="E16" s="74" t="s">
        <v>20</v>
      </c>
      <c r="F16" s="4" t="s">
        <v>21</v>
      </c>
      <c r="G16" s="7">
        <v>390</v>
      </c>
      <c r="H16" s="8">
        <v>17</v>
      </c>
      <c r="I16" s="13">
        <v>60.75</v>
      </c>
      <c r="J16" s="13">
        <v>84.4</v>
      </c>
      <c r="K16" s="4" t="s">
        <v>22</v>
      </c>
      <c r="L16" s="13">
        <v>162.15</v>
      </c>
      <c r="M16" s="14">
        <f t="shared" si="0"/>
        <v>158.46</v>
      </c>
      <c r="N16" s="13">
        <v>14</v>
      </c>
      <c r="O16" s="4" t="s">
        <v>40</v>
      </c>
    </row>
    <row r="17" spans="1:15">
      <c r="A17" s="4">
        <v>15</v>
      </c>
      <c r="B17" s="5" t="s">
        <v>17</v>
      </c>
      <c r="C17" s="6" t="s">
        <v>51</v>
      </c>
      <c r="D17" s="6" t="s">
        <v>52</v>
      </c>
      <c r="E17" s="74" t="s">
        <v>20</v>
      </c>
      <c r="F17" s="4" t="s">
        <v>21</v>
      </c>
      <c r="G17" s="7">
        <v>395</v>
      </c>
      <c r="H17" s="8">
        <v>18</v>
      </c>
      <c r="I17" s="13">
        <v>59.63</v>
      </c>
      <c r="J17" s="8">
        <v>80.8</v>
      </c>
      <c r="K17" s="4" t="s">
        <v>22</v>
      </c>
      <c r="L17" s="13">
        <v>158.43</v>
      </c>
      <c r="M17" s="14">
        <f t="shared" si="0"/>
        <v>158.172</v>
      </c>
      <c r="N17" s="13">
        <v>15</v>
      </c>
      <c r="O17" s="4"/>
    </row>
    <row r="18" spans="1:15">
      <c r="A18" s="4">
        <v>16</v>
      </c>
      <c r="B18" s="5" t="s">
        <v>17</v>
      </c>
      <c r="C18" s="6" t="s">
        <v>53</v>
      </c>
      <c r="D18" s="6" t="s">
        <v>54</v>
      </c>
      <c r="E18" s="74" t="s">
        <v>20</v>
      </c>
      <c r="F18" s="4" t="s">
        <v>21</v>
      </c>
      <c r="G18" s="7">
        <v>406</v>
      </c>
      <c r="H18" s="8">
        <v>18</v>
      </c>
      <c r="I18" s="13">
        <v>48.38</v>
      </c>
      <c r="J18" s="8">
        <v>84.4</v>
      </c>
      <c r="K18" s="4" t="s">
        <v>22</v>
      </c>
      <c r="L18" s="13">
        <v>150.78</v>
      </c>
      <c r="M18" s="14">
        <f t="shared" si="0"/>
        <v>157.752</v>
      </c>
      <c r="N18" s="13">
        <v>16</v>
      </c>
      <c r="O18" s="4"/>
    </row>
    <row r="19" spans="1:15">
      <c r="A19" s="4">
        <v>17</v>
      </c>
      <c r="B19" s="5" t="s">
        <v>17</v>
      </c>
      <c r="C19" s="6" t="s">
        <v>55</v>
      </c>
      <c r="D19" s="6" t="s">
        <v>56</v>
      </c>
      <c r="E19" s="74" t="s">
        <v>20</v>
      </c>
      <c r="F19" s="4" t="s">
        <v>21</v>
      </c>
      <c r="G19" s="7">
        <v>389</v>
      </c>
      <c r="H19" s="8">
        <v>18</v>
      </c>
      <c r="I19" s="13">
        <v>60.75</v>
      </c>
      <c r="J19" s="13">
        <v>79.8</v>
      </c>
      <c r="K19" s="4" t="s">
        <v>22</v>
      </c>
      <c r="L19" s="13">
        <v>158.55</v>
      </c>
      <c r="M19" s="14">
        <f t="shared" si="0"/>
        <v>156.78</v>
      </c>
      <c r="N19" s="13">
        <v>17</v>
      </c>
      <c r="O19" s="4"/>
    </row>
    <row r="20" spans="1:15">
      <c r="A20" s="4">
        <v>18</v>
      </c>
      <c r="B20" s="5" t="s">
        <v>17</v>
      </c>
      <c r="C20" s="6" t="s">
        <v>57</v>
      </c>
      <c r="D20" s="6" t="s">
        <v>58</v>
      </c>
      <c r="E20" s="74" t="s">
        <v>20</v>
      </c>
      <c r="F20" s="4" t="s">
        <v>21</v>
      </c>
      <c r="G20" s="7">
        <v>286</v>
      </c>
      <c r="H20" s="8">
        <v>16</v>
      </c>
      <c r="I20" s="13">
        <v>59.25</v>
      </c>
      <c r="J20" s="13">
        <v>76</v>
      </c>
      <c r="K20" s="4" t="s">
        <v>22</v>
      </c>
      <c r="L20" s="13">
        <v>151.25</v>
      </c>
      <c r="M20" s="14">
        <f t="shared" si="0"/>
        <v>129.14</v>
      </c>
      <c r="N20" s="13">
        <v>28</v>
      </c>
      <c r="O20" s="13" t="s">
        <v>59</v>
      </c>
    </row>
    <row r="21" spans="1:15">
      <c r="A21" s="4">
        <v>19</v>
      </c>
      <c r="B21" s="5" t="s">
        <v>17</v>
      </c>
      <c r="C21" s="6" t="s">
        <v>60</v>
      </c>
      <c r="D21" s="6" t="s">
        <v>61</v>
      </c>
      <c r="E21" s="74" t="s">
        <v>20</v>
      </c>
      <c r="F21" s="4" t="s">
        <v>21</v>
      </c>
      <c r="G21" s="7">
        <v>278</v>
      </c>
      <c r="H21" s="8">
        <v>16</v>
      </c>
      <c r="I21" s="13">
        <v>50.25</v>
      </c>
      <c r="J21" s="13">
        <v>74</v>
      </c>
      <c r="K21" s="4" t="s">
        <v>22</v>
      </c>
      <c r="L21" s="13">
        <v>140.25</v>
      </c>
      <c r="M21" s="14">
        <f t="shared" si="0"/>
        <v>122.82</v>
      </c>
      <c r="N21" s="13">
        <v>29</v>
      </c>
      <c r="O21" s="13" t="s">
        <v>59</v>
      </c>
    </row>
    <row r="22" spans="1:15">
      <c r="A22" s="4">
        <v>20</v>
      </c>
      <c r="B22" s="5" t="s">
        <v>17</v>
      </c>
      <c r="C22" s="6" t="s">
        <v>62</v>
      </c>
      <c r="D22" s="6" t="s">
        <v>63</v>
      </c>
      <c r="E22" s="74" t="s">
        <v>20</v>
      </c>
      <c r="F22" s="4" t="s">
        <v>21</v>
      </c>
      <c r="G22" s="7">
        <v>396</v>
      </c>
      <c r="H22" s="8">
        <v>18</v>
      </c>
      <c r="I22" s="13">
        <v>51.75</v>
      </c>
      <c r="J22" s="8">
        <v>84.2</v>
      </c>
      <c r="K22" s="4" t="s">
        <v>22</v>
      </c>
      <c r="L22" s="13">
        <v>153.95</v>
      </c>
      <c r="M22" s="14">
        <f t="shared" si="0"/>
        <v>156.62</v>
      </c>
      <c r="N22" s="13">
        <v>18</v>
      </c>
      <c r="O22" s="4"/>
    </row>
    <row r="23" spans="1:15">
      <c r="A23" s="4">
        <v>21</v>
      </c>
      <c r="B23" s="5" t="s">
        <v>17</v>
      </c>
      <c r="C23" s="6" t="s">
        <v>65</v>
      </c>
      <c r="D23" s="6" t="s">
        <v>66</v>
      </c>
      <c r="E23" s="74" t="s">
        <v>20</v>
      </c>
      <c r="F23" s="4" t="s">
        <v>21</v>
      </c>
      <c r="G23" s="7">
        <v>387</v>
      </c>
      <c r="H23" s="8">
        <v>20</v>
      </c>
      <c r="I23" s="13">
        <v>52.13</v>
      </c>
      <c r="J23" s="13">
        <v>85.2</v>
      </c>
      <c r="K23" s="4" t="s">
        <v>22</v>
      </c>
      <c r="L23" s="13">
        <v>157.33</v>
      </c>
      <c r="M23" s="14">
        <f t="shared" si="0"/>
        <v>155.812</v>
      </c>
      <c r="N23" s="13">
        <v>19</v>
      </c>
      <c r="O23" s="4"/>
    </row>
    <row r="24" spans="1:15">
      <c r="A24" s="4">
        <v>22</v>
      </c>
      <c r="B24" s="5" t="s">
        <v>17</v>
      </c>
      <c r="C24" s="6" t="s">
        <v>67</v>
      </c>
      <c r="D24" s="6" t="s">
        <v>68</v>
      </c>
      <c r="E24" s="74" t="s">
        <v>20</v>
      </c>
      <c r="F24" s="4" t="s">
        <v>21</v>
      </c>
      <c r="G24" s="7">
        <v>408</v>
      </c>
      <c r="H24" s="8">
        <v>19</v>
      </c>
      <c r="I24" s="13">
        <v>45.75</v>
      </c>
      <c r="J24" s="8">
        <v>79.4</v>
      </c>
      <c r="K24" s="4" t="s">
        <v>22</v>
      </c>
      <c r="L24" s="13">
        <v>144.15</v>
      </c>
      <c r="M24" s="14">
        <f t="shared" si="0"/>
        <v>155.58</v>
      </c>
      <c r="N24" s="13">
        <v>20</v>
      </c>
      <c r="O24" s="4"/>
    </row>
    <row r="25" spans="1:15">
      <c r="A25" s="4">
        <v>23</v>
      </c>
      <c r="B25" s="5" t="s">
        <v>17</v>
      </c>
      <c r="C25" s="6" t="s">
        <v>69</v>
      </c>
      <c r="D25" s="6" t="s">
        <v>70</v>
      </c>
      <c r="E25" s="74" t="s">
        <v>20</v>
      </c>
      <c r="F25" s="4" t="s">
        <v>21</v>
      </c>
      <c r="G25" s="7">
        <v>387</v>
      </c>
      <c r="H25" s="8">
        <v>19</v>
      </c>
      <c r="I25" s="13">
        <v>54.75</v>
      </c>
      <c r="J25" s="13">
        <v>77.2</v>
      </c>
      <c r="K25" s="4" t="s">
        <v>22</v>
      </c>
      <c r="L25" s="13">
        <v>150.95</v>
      </c>
      <c r="M25" s="14">
        <f t="shared" si="0"/>
        <v>153.26</v>
      </c>
      <c r="N25" s="13">
        <v>21</v>
      </c>
      <c r="O25" s="4"/>
    </row>
    <row r="26" spans="1:15">
      <c r="A26" s="4">
        <v>24</v>
      </c>
      <c r="B26" s="5" t="s">
        <v>17</v>
      </c>
      <c r="C26" s="6" t="s">
        <v>71</v>
      </c>
      <c r="D26" s="6" t="s">
        <v>72</v>
      </c>
      <c r="E26" s="74" t="s">
        <v>20</v>
      </c>
      <c r="F26" s="4" t="s">
        <v>21</v>
      </c>
      <c r="G26" s="7">
        <v>391</v>
      </c>
      <c r="H26" s="8">
        <v>19</v>
      </c>
      <c r="I26" s="13">
        <v>45.75</v>
      </c>
      <c r="J26" s="13">
        <v>79.4</v>
      </c>
      <c r="K26" s="4" t="s">
        <v>22</v>
      </c>
      <c r="L26" s="13">
        <v>144.15</v>
      </c>
      <c r="M26" s="14">
        <f t="shared" si="0"/>
        <v>151.5</v>
      </c>
      <c r="N26" s="13">
        <v>22</v>
      </c>
      <c r="O26" s="4"/>
    </row>
    <row r="27" spans="1:15">
      <c r="A27" s="4">
        <v>25</v>
      </c>
      <c r="B27" s="5" t="s">
        <v>17</v>
      </c>
      <c r="C27" s="6" t="s">
        <v>73</v>
      </c>
      <c r="D27" s="6" t="s">
        <v>74</v>
      </c>
      <c r="E27" s="74" t="s">
        <v>20</v>
      </c>
      <c r="F27" s="4" t="s">
        <v>21</v>
      </c>
      <c r="G27" s="7">
        <v>390</v>
      </c>
      <c r="H27" s="8">
        <v>18</v>
      </c>
      <c r="I27" s="13">
        <v>47.63</v>
      </c>
      <c r="J27" s="13">
        <v>78.8</v>
      </c>
      <c r="K27" s="4" t="s">
        <v>22</v>
      </c>
      <c r="L27" s="13">
        <v>144.43</v>
      </c>
      <c r="M27" s="14">
        <f t="shared" si="0"/>
        <v>151.372</v>
      </c>
      <c r="N27" s="13">
        <v>23</v>
      </c>
      <c r="O27" s="4"/>
    </row>
    <row r="28" spans="1:15">
      <c r="A28" s="4">
        <v>26</v>
      </c>
      <c r="B28" s="5" t="s">
        <v>17</v>
      </c>
      <c r="C28" s="6" t="s">
        <v>75</v>
      </c>
      <c r="D28" s="6" t="s">
        <v>76</v>
      </c>
      <c r="E28" s="74" t="s">
        <v>20</v>
      </c>
      <c r="F28" s="4" t="s">
        <v>21</v>
      </c>
      <c r="G28" s="7">
        <v>390</v>
      </c>
      <c r="H28" s="8">
        <v>18</v>
      </c>
      <c r="I28" s="13">
        <v>46.13</v>
      </c>
      <c r="J28" s="13">
        <v>78.8</v>
      </c>
      <c r="K28" s="4" t="s">
        <v>22</v>
      </c>
      <c r="L28" s="13">
        <v>142.93</v>
      </c>
      <c r="M28" s="14">
        <f t="shared" si="0"/>
        <v>150.772</v>
      </c>
      <c r="N28" s="13">
        <v>24</v>
      </c>
      <c r="O28" s="4"/>
    </row>
    <row r="29" spans="1:15">
      <c r="A29" s="4">
        <v>27</v>
      </c>
      <c r="B29" s="5" t="s">
        <v>17</v>
      </c>
      <c r="C29" s="6" t="s">
        <v>77</v>
      </c>
      <c r="D29" s="6" t="s">
        <v>78</v>
      </c>
      <c r="E29" s="74" t="s">
        <v>20</v>
      </c>
      <c r="F29" s="4" t="s">
        <v>21</v>
      </c>
      <c r="G29" s="7">
        <v>384</v>
      </c>
      <c r="H29" s="8">
        <v>18</v>
      </c>
      <c r="I29" s="13">
        <v>46.5</v>
      </c>
      <c r="J29" s="13">
        <v>81</v>
      </c>
      <c r="K29" s="4" t="s">
        <v>22</v>
      </c>
      <c r="L29" s="13">
        <v>145.5</v>
      </c>
      <c r="M29" s="14">
        <f t="shared" si="0"/>
        <v>150.36</v>
      </c>
      <c r="N29" s="13">
        <v>25</v>
      </c>
      <c r="O29" s="4"/>
    </row>
    <row r="30" spans="1:15">
      <c r="A30" s="4">
        <v>28</v>
      </c>
      <c r="B30" s="5" t="s">
        <v>17</v>
      </c>
      <c r="C30" s="6" t="s">
        <v>79</v>
      </c>
      <c r="D30" s="6" t="s">
        <v>80</v>
      </c>
      <c r="E30" s="74" t="s">
        <v>20</v>
      </c>
      <c r="F30" s="4" t="s">
        <v>21</v>
      </c>
      <c r="G30" s="7">
        <v>383</v>
      </c>
      <c r="H30" s="8">
        <v>17</v>
      </c>
      <c r="I30" s="13">
        <v>51</v>
      </c>
      <c r="J30" s="13">
        <v>76.2</v>
      </c>
      <c r="K30" s="4" t="s">
        <v>22</v>
      </c>
      <c r="L30" s="13">
        <v>144.2</v>
      </c>
      <c r="M30" s="14">
        <f t="shared" si="0"/>
        <v>149.6</v>
      </c>
      <c r="N30" s="13">
        <v>26</v>
      </c>
      <c r="O30" s="4"/>
    </row>
    <row r="31" spans="1:15">
      <c r="A31" s="4">
        <v>29</v>
      </c>
      <c r="B31" s="5" t="s">
        <v>17</v>
      </c>
      <c r="C31" s="6" t="s">
        <v>81</v>
      </c>
      <c r="D31" s="6" t="s">
        <v>82</v>
      </c>
      <c r="E31" s="74" t="s">
        <v>20</v>
      </c>
      <c r="F31" s="4" t="s">
        <v>21</v>
      </c>
      <c r="G31" s="7">
        <v>384</v>
      </c>
      <c r="H31" s="8">
        <v>17</v>
      </c>
      <c r="I31" s="13">
        <v>45</v>
      </c>
      <c r="J31" s="13">
        <v>77.2</v>
      </c>
      <c r="K31" s="4" t="s">
        <v>22</v>
      </c>
      <c r="L31" s="13">
        <v>139.2</v>
      </c>
      <c r="M31" s="14">
        <f t="shared" si="0"/>
        <v>147.84</v>
      </c>
      <c r="N31" s="13">
        <v>27</v>
      </c>
      <c r="O31" s="15"/>
    </row>
    <row r="32" spans="1:15">
      <c r="A32" s="9" t="s">
        <v>83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6"/>
    </row>
  </sheetData>
  <mergeCells count="2">
    <mergeCell ref="A1:O1"/>
    <mergeCell ref="A32:O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</dc:creator>
  <cp:lastModifiedBy>鱼鸢</cp:lastModifiedBy>
  <dcterms:created xsi:type="dcterms:W3CDTF">2023-04-07T07:25:00Z</dcterms:created>
  <dcterms:modified xsi:type="dcterms:W3CDTF">2023-04-07T08:27:07Z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422C1F5F2CE74FB4953F952B8DFA2A45_11</vt:lpwstr>
  </property>
  <property fmtid="{D5CDD505-2E9C-101B-9397-08002B2CF9AE}" pid="3" name="KSOProductBuildVer">
    <vt:lpwstr>2052-11.1.0.14036</vt:lpwstr>
  </property>
</Properties>
</file>